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rosam\Desktop\Modelo de presupuestos\"/>
    </mc:Choice>
  </mc:AlternateContent>
  <xr:revisionPtr revIDLastSave="0" documentId="13_ncr:1_{4FC80BE7-5363-493B-B6EC-8026650BA3A1}" xr6:coauthVersionLast="47" xr6:coauthVersionMax="47" xr10:uidLastSave="{00000000-0000-0000-0000-000000000000}"/>
  <bookViews>
    <workbookView showSheetTabs="0" xWindow="-120" yWindow="-120" windowWidth="20730" windowHeight="11160" xr2:uid="{00000000-000D-0000-FFFF-FFFF00000000}"/>
  </bookViews>
  <sheets>
    <sheet name="Licencia" sheetId="3" r:id="rId1"/>
    <sheet name="Ejemplo" sheetId="1" r:id="rId2"/>
    <sheet name="Plantilla" sheetId="7" r:id="rId3"/>
  </sheets>
  <definedNames>
    <definedName name="_xlnm.Print_Area" localSheetId="1">Ejemplo!$C$3:$H$84</definedName>
    <definedName name="_xlnm.Print_Area" localSheetId="0">Licencia!$B$2:$M$20</definedName>
    <definedName name="_xlnm.Print_Area" localSheetId="2">Plantilla!$C$3:$H$84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9" i="7" l="1"/>
  <c r="G68" i="7"/>
  <c r="G67" i="7"/>
  <c r="G66" i="7"/>
  <c r="G65" i="7"/>
  <c r="G64" i="7"/>
  <c r="G63" i="7"/>
  <c r="G62" i="7"/>
  <c r="Y20" i="7" s="1"/>
  <c r="F62" i="7"/>
  <c r="E62" i="7"/>
  <c r="V20" i="7" s="1"/>
  <c r="G61" i="7"/>
  <c r="G60" i="7"/>
  <c r="G59" i="7"/>
  <c r="G58" i="7"/>
  <c r="G57" i="7"/>
  <c r="G56" i="7"/>
  <c r="G55" i="7"/>
  <c r="F54" i="7"/>
  <c r="E54" i="7"/>
  <c r="V19" i="7" s="1"/>
  <c r="G53" i="7"/>
  <c r="G52" i="7"/>
  <c r="G51" i="7"/>
  <c r="G50" i="7"/>
  <c r="G49" i="7"/>
  <c r="G48" i="7"/>
  <c r="F47" i="7"/>
  <c r="X18" i="7" s="1"/>
  <c r="E47" i="7"/>
  <c r="V18" i="7" s="1"/>
  <c r="G46" i="7"/>
  <c r="G45" i="7"/>
  <c r="G44" i="7"/>
  <c r="F43" i="7"/>
  <c r="G43" i="7" s="1"/>
  <c r="Y17" i="7" s="1"/>
  <c r="E43" i="7"/>
  <c r="V17" i="7" s="1"/>
  <c r="G42" i="7"/>
  <c r="G41" i="7"/>
  <c r="G40" i="7"/>
  <c r="G39" i="7"/>
  <c r="G38" i="7"/>
  <c r="G37" i="7"/>
  <c r="F36" i="7"/>
  <c r="X16" i="7" s="1"/>
  <c r="E36" i="7"/>
  <c r="G36" i="7" s="1"/>
  <c r="Y16" i="7" s="1"/>
  <c r="G35" i="7"/>
  <c r="G34" i="7"/>
  <c r="G33" i="7"/>
  <c r="G32" i="7"/>
  <c r="G31" i="7"/>
  <c r="G30" i="7"/>
  <c r="F29" i="7"/>
  <c r="X15" i="7" s="1"/>
  <c r="E29" i="7"/>
  <c r="V15" i="7" s="1"/>
  <c r="G28" i="7"/>
  <c r="G27" i="7"/>
  <c r="G26" i="7"/>
  <c r="G25" i="7"/>
  <c r="G24" i="7"/>
  <c r="G23" i="7"/>
  <c r="G22" i="7"/>
  <c r="F21" i="7"/>
  <c r="G21" i="7" s="1"/>
  <c r="Y14" i="7" s="1"/>
  <c r="E21" i="7"/>
  <c r="V14" i="7" s="1"/>
  <c r="X20" i="7"/>
  <c r="W20" i="7"/>
  <c r="U20" i="7"/>
  <c r="G20" i="7"/>
  <c r="X19" i="7"/>
  <c r="W19" i="7"/>
  <c r="U19" i="7"/>
  <c r="G19" i="7"/>
  <c r="W18" i="7"/>
  <c r="U18" i="7"/>
  <c r="G18" i="7"/>
  <c r="W17" i="7"/>
  <c r="U17" i="7"/>
  <c r="G17" i="7"/>
  <c r="W16" i="7"/>
  <c r="U16" i="7"/>
  <c r="G16" i="7"/>
  <c r="W15" i="7"/>
  <c r="U15" i="7"/>
  <c r="G15" i="7"/>
  <c r="W14" i="7"/>
  <c r="U14" i="7"/>
  <c r="F14" i="7"/>
  <c r="G14" i="7" s="1"/>
  <c r="Y13" i="7" s="1"/>
  <c r="E14" i="7"/>
  <c r="W13" i="7"/>
  <c r="V13" i="7"/>
  <c r="U13" i="7"/>
  <c r="G11" i="1"/>
  <c r="F11" i="1"/>
  <c r="E11" i="1"/>
  <c r="W20" i="1"/>
  <c r="W19" i="1"/>
  <c r="W18" i="1"/>
  <c r="W17" i="1"/>
  <c r="W16" i="1"/>
  <c r="W14" i="1"/>
  <c r="W15" i="1"/>
  <c r="W13" i="1"/>
  <c r="U20" i="1"/>
  <c r="U19" i="1"/>
  <c r="G60" i="1"/>
  <c r="G59" i="1"/>
  <c r="G58" i="1"/>
  <c r="G52" i="1"/>
  <c r="G46" i="1"/>
  <c r="G27" i="1"/>
  <c r="G26" i="1"/>
  <c r="X17" i="7" l="1"/>
  <c r="G29" i="7"/>
  <c r="Y15" i="7" s="1"/>
  <c r="X14" i="7"/>
  <c r="V16" i="7"/>
  <c r="G47" i="7"/>
  <c r="Y18" i="7" s="1"/>
  <c r="E9" i="7"/>
  <c r="E11" i="7" s="1"/>
  <c r="G54" i="7"/>
  <c r="Y19" i="7" s="1"/>
  <c r="F9" i="7"/>
  <c r="X13" i="7"/>
  <c r="F29" i="1"/>
  <c r="X15" i="1" s="1"/>
  <c r="E29" i="1"/>
  <c r="U18" i="1"/>
  <c r="U17" i="1"/>
  <c r="U16" i="1"/>
  <c r="U15" i="1"/>
  <c r="U14" i="1"/>
  <c r="U13" i="1"/>
  <c r="E43" i="1"/>
  <c r="V17" i="1" s="1"/>
  <c r="H5" i="1"/>
  <c r="F11" i="7" l="1"/>
  <c r="G11" i="7" s="1"/>
  <c r="G9" i="7"/>
  <c r="G69" i="1"/>
  <c r="G68" i="1"/>
  <c r="G67" i="1"/>
  <c r="G66" i="1"/>
  <c r="G65" i="1"/>
  <c r="G64" i="1"/>
  <c r="G63" i="1"/>
  <c r="F62" i="1"/>
  <c r="X20" i="1" s="1"/>
  <c r="E62" i="1"/>
  <c r="V20" i="1" s="1"/>
  <c r="G61" i="1"/>
  <c r="G57" i="1"/>
  <c r="G56" i="1"/>
  <c r="G55" i="1"/>
  <c r="F54" i="1"/>
  <c r="X19" i="1" s="1"/>
  <c r="E54" i="1"/>
  <c r="V19" i="1" s="1"/>
  <c r="G53" i="1"/>
  <c r="G51" i="1"/>
  <c r="G50" i="1"/>
  <c r="G49" i="1"/>
  <c r="G48" i="1"/>
  <c r="F47" i="1"/>
  <c r="E47" i="1"/>
  <c r="V18" i="1" s="1"/>
  <c r="G45" i="1"/>
  <c r="G44" i="1"/>
  <c r="F43" i="1"/>
  <c r="X17" i="1" s="1"/>
  <c r="G42" i="1"/>
  <c r="G41" i="1"/>
  <c r="G40" i="1"/>
  <c r="G39" i="1"/>
  <c r="G38" i="1"/>
  <c r="G37" i="1"/>
  <c r="F36" i="1"/>
  <c r="X16" i="1" s="1"/>
  <c r="E36" i="1"/>
  <c r="V16" i="1" s="1"/>
  <c r="G35" i="1"/>
  <c r="G34" i="1"/>
  <c r="G33" i="1"/>
  <c r="G32" i="1"/>
  <c r="G31" i="1"/>
  <c r="G30" i="1"/>
  <c r="G28" i="1"/>
  <c r="G25" i="1"/>
  <c r="G24" i="1"/>
  <c r="G23" i="1"/>
  <c r="G22" i="1"/>
  <c r="F21" i="1"/>
  <c r="X14" i="1" s="1"/>
  <c r="E21" i="1"/>
  <c r="G20" i="1"/>
  <c r="G19" i="1"/>
  <c r="G18" i="1"/>
  <c r="G17" i="1"/>
  <c r="G16" i="1"/>
  <c r="G15" i="1"/>
  <c r="F14" i="1"/>
  <c r="E14" i="1"/>
  <c r="X18" i="1" l="1"/>
  <c r="F9" i="1"/>
  <c r="E9" i="1"/>
  <c r="G29" i="1"/>
  <c r="Y15" i="1" s="1"/>
  <c r="V14" i="1"/>
  <c r="X13" i="1"/>
  <c r="V13" i="1"/>
  <c r="G36" i="1"/>
  <c r="Y16" i="1" s="1"/>
  <c r="G21" i="1"/>
  <c r="Y14" i="1" s="1"/>
  <c r="G43" i="1"/>
  <c r="Y17" i="1" s="1"/>
  <c r="G14" i="1"/>
  <c r="Y13" i="1" s="1"/>
  <c r="G54" i="1"/>
  <c r="Y19" i="1" s="1"/>
  <c r="G62" i="1"/>
  <c r="Y20" i="1" s="1"/>
  <c r="G47" i="1"/>
  <c r="Y18" i="1" s="1"/>
  <c r="G9" i="1" l="1"/>
  <c r="V15" i="1"/>
</calcChain>
</file>

<file path=xl/sharedStrings.xml><?xml version="1.0" encoding="utf-8"?>
<sst xmlns="http://schemas.openxmlformats.org/spreadsheetml/2006/main" count="139" uniqueCount="69">
  <si>
    <t>SUBTOTAL PROYECTADO</t>
  </si>
  <si>
    <t>SUBTOTAL REAL</t>
  </si>
  <si>
    <t>CATEGORÍA</t>
  </si>
  <si>
    <t>COMENTARIOS</t>
  </si>
  <si>
    <t>Mesas / Sillas adicionales</t>
  </si>
  <si>
    <t>Personal específico del lugar</t>
  </si>
  <si>
    <t>Catering específico del lugar</t>
  </si>
  <si>
    <t>Seguridad</t>
  </si>
  <si>
    <t>Iluminación</t>
  </si>
  <si>
    <t>Señalización adicional</t>
  </si>
  <si>
    <t>Muebles adicionales</t>
  </si>
  <si>
    <t>Artículos decorativos adicionales</t>
  </si>
  <si>
    <t>Alimentos / Bebidas</t>
  </si>
  <si>
    <t>Bebida</t>
  </si>
  <si>
    <t>Personal de catering</t>
  </si>
  <si>
    <t>Barra</t>
  </si>
  <si>
    <t>Carrito de café adicional</t>
  </si>
  <si>
    <t>Comida / Bebida para llevar</t>
  </si>
  <si>
    <t>Altavoces</t>
  </si>
  <si>
    <t>Intérpretes</t>
  </si>
  <si>
    <t>Producción de video</t>
  </si>
  <si>
    <t>Gráficos de presentación</t>
  </si>
  <si>
    <t>Música / DJ</t>
  </si>
  <si>
    <t>Alojamiento</t>
  </si>
  <si>
    <t>Transporte</t>
  </si>
  <si>
    <t>Regalos</t>
  </si>
  <si>
    <t>Comunicados de prensa</t>
  </si>
  <si>
    <t>Marketing por correo electrónico</t>
  </si>
  <si>
    <t>Encuestas</t>
  </si>
  <si>
    <t>Fotografía</t>
  </si>
  <si>
    <t>Imprenta</t>
  </si>
  <si>
    <t>PRESUPUESTO PROYECTADO</t>
  </si>
  <si>
    <t>GASTO REAL</t>
  </si>
  <si>
    <t>DIFERENCIA</t>
  </si>
  <si>
    <t>SUBTOTAL DIFERENCIA</t>
  </si>
  <si>
    <t>Número proyectado de asistentes:</t>
  </si>
  <si>
    <t>Número real de asistentes:</t>
  </si>
  <si>
    <t>Ubicación:</t>
  </si>
  <si>
    <t>Fecha del evento:</t>
  </si>
  <si>
    <t>Palacio de los Deportes</t>
  </si>
  <si>
    <t>Servicios para asistentes</t>
  </si>
  <si>
    <t>En IngenieriadeMenu.com elaboramos plantillas Excel profesionales para mejorar el Control de Bares y Restaurantes.</t>
  </si>
  <si>
    <r>
      <t xml:space="preserve">Descarga ahora todas las herramientas que necesitas para ayudarte a </t>
    </r>
    <r>
      <rPr>
        <b/>
        <sz val="11"/>
        <color theme="1"/>
        <rFont val="Calibri"/>
        <family val="2"/>
        <scheme val="minor"/>
      </rPr>
      <t>optimizar los procesos y mejorar la eficiencia de tu negocio.</t>
    </r>
  </si>
  <si>
    <t xml:space="preserve">El uso de esta plantilla se limita exclusivamente para su uso personal. </t>
  </si>
  <si>
    <t xml:space="preserve">Los derechos de autor de esta plantilla pertenecen a </t>
  </si>
  <si>
    <t>IngenieriadeMenu.com</t>
  </si>
  <si>
    <t>No se pueden realizar copias de esta plantilla, comercializarla o distribuirla de ninguna manera.</t>
  </si>
  <si>
    <t>Alquiler del espacio</t>
  </si>
  <si>
    <t>Localización del evento</t>
  </si>
  <si>
    <t>Registro de asistentes</t>
  </si>
  <si>
    <t>Marketing y Comunicaciones</t>
  </si>
  <si>
    <t>Gastos de personal</t>
  </si>
  <si>
    <t>Equipamiento audiovisual</t>
  </si>
  <si>
    <t>Decoración y señalización</t>
  </si>
  <si>
    <t>Fianza o Depósito</t>
  </si>
  <si>
    <t>Comida</t>
  </si>
  <si>
    <t>Floristeria</t>
  </si>
  <si>
    <t>Sistemas de acreditación</t>
  </si>
  <si>
    <t>Sistemas de inscripción</t>
  </si>
  <si>
    <t>Dietas</t>
  </si>
  <si>
    <t>Programas, itinerarios del evento</t>
  </si>
  <si>
    <t>Azafatas</t>
  </si>
  <si>
    <t>Limpieza</t>
  </si>
  <si>
    <t>Control de acceso</t>
  </si>
  <si>
    <t>Coordinadores</t>
  </si>
  <si>
    <t>Personal de montaje y desmontaje</t>
  </si>
  <si>
    <t>Animadores</t>
  </si>
  <si>
    <t>Promedio/Coste por asistente</t>
  </si>
  <si>
    <t>Presupuesto del evento [Nombre del evento]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</si>
</sst>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-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22"/>
      <color theme="8" tint="-0.499984740745262"/>
      <name val="Century Gothic"/>
      <family val="2"/>
    </font>
    <font>
      <b/>
      <sz val="22"/>
      <color theme="6" tint="-0.249977111117893"/>
      <name val="Century Gothic"/>
      <family val="2"/>
    </font>
    <font>
      <sz val="9"/>
      <color theme="1"/>
      <name val="Century Gothic"/>
      <family val="2"/>
    </font>
    <font>
      <sz val="12"/>
      <color theme="1"/>
      <name val="Arial"/>
      <family val="2"/>
    </font>
    <font>
      <b/>
      <sz val="12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20"/>
      <color theme="0"/>
      <name val="Century Gothic"/>
      <family val="2"/>
    </font>
    <font>
      <sz val="11"/>
      <color theme="1"/>
      <name val="Century Gothic"/>
      <family val="2"/>
    </font>
    <font>
      <b/>
      <sz val="14"/>
      <name val="Century Gothic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4"/>
      <color rgb="FF203864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  <font>
      <b/>
      <sz val="1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5BDA7"/>
        <bgColor indexed="64"/>
      </patternFill>
    </fill>
    <fill>
      <patternFill patternType="solid">
        <fgColor rgb="FF4A9B8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0" fillId="5" borderId="0" xfId="0" applyFill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Border="1"/>
    <xf numFmtId="44" fontId="8" fillId="0" borderId="0" xfId="1" applyFont="1" applyBorder="1" applyAlignment="1">
      <alignment horizontal="left" vertical="center" indent="1"/>
    </xf>
    <xf numFmtId="0" fontId="0" fillId="4" borderId="0" xfId="0" applyFill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2" fontId="3" fillId="9" borderId="1" xfId="1" applyNumberFormat="1" applyFont="1" applyFill="1" applyBorder="1" applyAlignment="1">
      <alignment horizontal="right" vertical="center" wrapText="1" indent="1"/>
    </xf>
    <xf numFmtId="2" fontId="3" fillId="8" borderId="1" xfId="1" applyNumberFormat="1" applyFont="1" applyFill="1" applyBorder="1" applyAlignment="1">
      <alignment horizontal="right" vertical="center" wrapText="1" indent="1"/>
    </xf>
    <xf numFmtId="2" fontId="10" fillId="3" borderId="1" xfId="1" applyNumberFormat="1" applyFont="1" applyFill="1" applyBorder="1" applyAlignment="1">
      <alignment horizontal="right" vertical="center" wrapText="1" indent="1"/>
    </xf>
    <xf numFmtId="2" fontId="2" fillId="7" borderId="2" xfId="0" applyNumberFormat="1" applyFont="1" applyFill="1" applyBorder="1" applyAlignment="1">
      <alignment horizontal="right" vertical="center" wrapText="1" indent="1"/>
    </xf>
    <xf numFmtId="2" fontId="2" fillId="6" borderId="1" xfId="0" applyNumberFormat="1" applyFont="1" applyFill="1" applyBorder="1" applyAlignment="1">
      <alignment horizontal="righ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7" borderId="1" xfId="0" applyNumberFormat="1" applyFont="1" applyFill="1" applyBorder="1" applyAlignment="1">
      <alignment horizontal="right" vertical="center" wrapText="1" indent="1"/>
    </xf>
    <xf numFmtId="0" fontId="9" fillId="12" borderId="1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5" borderId="1" xfId="0" applyNumberFormat="1" applyFont="1" applyFill="1" applyBorder="1" applyAlignment="1">
      <alignment horizontal="center"/>
    </xf>
    <xf numFmtId="0" fontId="12" fillId="5" borderId="0" xfId="0" applyFont="1" applyFill="1" applyBorder="1"/>
    <xf numFmtId="164" fontId="12" fillId="0" borderId="1" xfId="0" applyNumberFormat="1" applyFont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right" indent="1"/>
    </xf>
    <xf numFmtId="4" fontId="13" fillId="0" borderId="1" xfId="1" applyNumberFormat="1" applyFont="1" applyBorder="1" applyAlignment="1">
      <alignment horizontal="right" vertical="center" wrapText="1" indent="1"/>
    </xf>
    <xf numFmtId="0" fontId="2" fillId="11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2" fontId="3" fillId="5" borderId="0" xfId="1" applyNumberFormat="1" applyFont="1" applyFill="1" applyBorder="1" applyAlignment="1">
      <alignment horizontal="right" vertical="center" wrapText="1" indent="1"/>
    </xf>
    <xf numFmtId="2" fontId="10" fillId="5" borderId="0" xfId="1" applyNumberFormat="1" applyFont="1" applyFill="1" applyBorder="1" applyAlignment="1">
      <alignment horizontal="right" vertical="center" wrapText="1" indent="1"/>
    </xf>
    <xf numFmtId="1" fontId="3" fillId="5" borderId="0" xfId="2" applyNumberFormat="1" applyFont="1" applyFill="1" applyBorder="1" applyAlignment="1">
      <alignment horizontal="left" vertical="center" wrapText="1" indent="1"/>
    </xf>
    <xf numFmtId="4" fontId="15" fillId="0" borderId="1" xfId="1" applyNumberFormat="1" applyFont="1" applyBorder="1" applyAlignment="1">
      <alignment horizontal="right" vertical="center" wrapText="1" indent="1"/>
    </xf>
    <xf numFmtId="0" fontId="0" fillId="4" borderId="0" xfId="0" applyFill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7" fillId="0" borderId="10" xfId="0" applyFont="1" applyBorder="1"/>
    <xf numFmtId="0" fontId="19" fillId="0" borderId="0" xfId="0" applyFont="1"/>
    <xf numFmtId="0" fontId="20" fillId="0" borderId="0" xfId="3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11" borderId="5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vertical="center" wrapText="1"/>
    </xf>
    <xf numFmtId="0" fontId="2" fillId="11" borderId="5" xfId="0" applyFont="1" applyFill="1" applyBorder="1" applyAlignment="1">
      <alignment vertical="center" wrapText="1"/>
    </xf>
    <xf numFmtId="2" fontId="21" fillId="7" borderId="1" xfId="0" applyNumberFormat="1" applyFont="1" applyFill="1" applyBorder="1" applyAlignment="1">
      <alignment horizontal="right" vertical="center" wrapText="1" indent="1"/>
    </xf>
    <xf numFmtId="2" fontId="21" fillId="6" borderId="1" xfId="0" applyNumberFormat="1" applyFont="1" applyFill="1" applyBorder="1" applyAlignment="1">
      <alignment horizontal="right" vertical="center" wrapText="1" indent="1"/>
    </xf>
    <xf numFmtId="2" fontId="21" fillId="2" borderId="1" xfId="0" applyNumberFormat="1" applyFont="1" applyFill="1" applyBorder="1" applyAlignment="1">
      <alignment horizontal="right" vertical="center" wrapText="1" indent="1"/>
    </xf>
    <xf numFmtId="0" fontId="2" fillId="5" borderId="0" xfId="0" applyFont="1" applyFill="1" applyBorder="1" applyAlignment="1">
      <alignment horizontal="center" vertical="center" wrapText="1"/>
    </xf>
    <xf numFmtId="2" fontId="21" fillId="5" borderId="0" xfId="0" applyNumberFormat="1" applyFont="1" applyFill="1" applyBorder="1" applyAlignment="1">
      <alignment horizontal="right" vertical="center" wrapText="1" indent="1"/>
    </xf>
    <xf numFmtId="0" fontId="9" fillId="5" borderId="0" xfId="0" applyFont="1" applyFill="1" applyBorder="1" applyAlignment="1">
      <alignment horizontal="center" vertical="center"/>
    </xf>
    <xf numFmtId="4" fontId="15" fillId="0" borderId="0" xfId="1" applyNumberFormat="1" applyFont="1" applyBorder="1" applyAlignment="1">
      <alignment horizontal="right" vertical="center" wrapText="1" indent="1"/>
    </xf>
    <xf numFmtId="4" fontId="13" fillId="0" borderId="0" xfId="1" applyNumberFormat="1" applyFont="1" applyBorder="1" applyAlignment="1">
      <alignment horizontal="right" vertical="center" wrapText="1" indent="1"/>
    </xf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 indent="1"/>
    </xf>
    <xf numFmtId="0" fontId="0" fillId="0" borderId="1" xfId="0" applyBorder="1"/>
    <xf numFmtId="0" fontId="2" fillId="11" borderId="5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0" fontId="0" fillId="11" borderId="3" xfId="0" applyFill="1" applyBorder="1"/>
    <xf numFmtId="0" fontId="3" fillId="0" borderId="5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0" fillId="0" borderId="4" xfId="0" applyBorder="1"/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2EFDA"/>
      <color rgb="FF4A9B83"/>
      <color rgb="FF4A6E83"/>
      <color rgb="FFE2F1ED"/>
      <color rgb="FF75BDAB"/>
      <color rgb="FF75BD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600" b="0">
                <a:latin typeface="Century Gothic" panose="020B0502020202020204" pitchFamily="34" charset="0"/>
              </a:rPr>
              <a:t>Presupuesto Proyectado</a:t>
            </a:r>
          </a:p>
        </c:rich>
      </c:tx>
      <c:layout>
        <c:manualLayout>
          <c:xMode val="edge"/>
          <c:yMode val="edge"/>
          <c:x val="0.19673393881681564"/>
          <c:y val="2.81242886410198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921311038980985"/>
          <c:y val="0.209484027619698"/>
          <c:w val="0.24848291232776656"/>
          <c:h val="0.6905186281204946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15-4127-9C80-07CF136B594F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15-4127-9C80-07CF136B59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40B-4368-94C5-4098785225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0B-4368-94C5-409878522535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40B-4368-94C5-409878522535}"/>
              </c:ext>
            </c:extLst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0B-4368-94C5-409878522535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15-4127-9C80-07CF136B594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15-4127-9C80-07CF136B594F}"/>
              </c:ext>
            </c:extLst>
          </c:dPt>
          <c:dLbls>
            <c:dLbl>
              <c:idx val="2"/>
              <c:layout>
                <c:manualLayout>
                  <c:x val="2.3582766439909232E-2"/>
                  <c:y val="-4.68658551616282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0B-4368-94C5-409878522535}"/>
                </c:ext>
              </c:extLst>
            </c:dLbl>
            <c:dLbl>
              <c:idx val="3"/>
              <c:layout>
                <c:manualLayout>
                  <c:x val="2.9024943310657528E-2"/>
                  <c:y val="3.28060986131397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0B-4368-94C5-409878522535}"/>
                </c:ext>
              </c:extLst>
            </c:dLbl>
            <c:dLbl>
              <c:idx val="4"/>
              <c:layout>
                <c:manualLayout>
                  <c:x val="-7.2562358276643995E-3"/>
                  <c:y val="6.561219722627942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0B-4368-94C5-4098785225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Ejemplo!$U$13:$U$20</c:f>
              <c:strCache>
                <c:ptCount val="8"/>
                <c:pt idx="0">
                  <c:v>Localización del evento</c:v>
                </c:pt>
                <c:pt idx="1">
                  <c:v>Alimentos / Bebidas</c:v>
                </c:pt>
                <c:pt idx="2">
                  <c:v>Equipamiento audiovisual</c:v>
                </c:pt>
                <c:pt idx="3">
                  <c:v>Decoración y señalización</c:v>
                </c:pt>
                <c:pt idx="4">
                  <c:v>Registro de asistentes</c:v>
                </c:pt>
                <c:pt idx="5">
                  <c:v>Servicios para asistentes</c:v>
                </c:pt>
                <c:pt idx="6">
                  <c:v>Marketing y Comunicaciones</c:v>
                </c:pt>
                <c:pt idx="7">
                  <c:v>Gastos de personal</c:v>
                </c:pt>
              </c:strCache>
            </c:strRef>
          </c:cat>
          <c:val>
            <c:numRef>
              <c:f>Ejemplo!$V$13:$V$20</c:f>
              <c:numCache>
                <c:formatCode>0.00</c:formatCode>
                <c:ptCount val="8"/>
                <c:pt idx="0">
                  <c:v>1600</c:v>
                </c:pt>
                <c:pt idx="1">
                  <c:v>7450</c:v>
                </c:pt>
                <c:pt idx="2">
                  <c:v>550</c:v>
                </c:pt>
                <c:pt idx="3">
                  <c:v>850</c:v>
                </c:pt>
                <c:pt idx="4">
                  <c:v>250</c:v>
                </c:pt>
                <c:pt idx="5">
                  <c:v>8800</c:v>
                </c:pt>
                <c:pt idx="6">
                  <c:v>1050</c:v>
                </c:pt>
                <c:pt idx="7">
                  <c:v>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B-4368-94C5-40987852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998269559608041"/>
          <c:y val="3.4319371727748689E-2"/>
          <c:w val="0.37753723641687648"/>
          <c:h val="0.95606787356699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600" b="0">
                <a:latin typeface="Century Gothic" panose="020B0502020202020204" pitchFamily="34" charset="0"/>
              </a:rPr>
              <a:t>Gasto real del evento</a:t>
            </a:r>
          </a:p>
        </c:rich>
      </c:tx>
      <c:layout>
        <c:manualLayout>
          <c:xMode val="edge"/>
          <c:yMode val="edge"/>
          <c:x val="0.22845466155810984"/>
          <c:y val="2.85915162877900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928108124415482"/>
          <c:y val="0.22334299516908213"/>
          <c:w val="0.34562705523878479"/>
          <c:h val="0.652123178506375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7C-4E31-A2CA-AC67F14CA53E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366-46B2-8CEF-03A422049B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366-46B2-8CEF-03A422049B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366-46B2-8CEF-03A422049BF0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366-46B2-8CEF-03A422049BF0}"/>
              </c:ext>
            </c:extLst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366-46B2-8CEF-03A422049BF0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07C-4E31-A2CA-AC67F14CA5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7C-4E31-A2CA-AC67F14CA53E}"/>
              </c:ext>
            </c:extLst>
          </c:dPt>
          <c:dLbls>
            <c:dLbl>
              <c:idx val="2"/>
              <c:layout>
                <c:manualLayout>
                  <c:x val="2.5542784163473727E-2"/>
                  <c:y val="-1.86480254934661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66-46B2-8CEF-03A422049BF0}"/>
                </c:ext>
              </c:extLst>
            </c:dLbl>
            <c:dLbl>
              <c:idx val="3"/>
              <c:layout>
                <c:manualLayout>
                  <c:x val="6.6411238825031832E-2"/>
                  <c:y val="4.19580573602985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66-46B2-8CEF-03A422049BF0}"/>
                </c:ext>
              </c:extLst>
            </c:dLbl>
            <c:dLbl>
              <c:idx val="4"/>
              <c:layout>
                <c:manualLayout>
                  <c:x val="-1.532567049808429E-2"/>
                  <c:y val="2.331003186683254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66-46B2-8CEF-03A422049B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Ejemplo!$W$13:$W$20</c:f>
              <c:strCache>
                <c:ptCount val="8"/>
                <c:pt idx="0">
                  <c:v>Localización del evento</c:v>
                </c:pt>
                <c:pt idx="1">
                  <c:v>Alimentos / Bebidas</c:v>
                </c:pt>
                <c:pt idx="2">
                  <c:v>Equipamiento audiovisual</c:v>
                </c:pt>
                <c:pt idx="3">
                  <c:v>Decoración y señalización</c:v>
                </c:pt>
                <c:pt idx="4">
                  <c:v>Registro de asistentes</c:v>
                </c:pt>
                <c:pt idx="5">
                  <c:v>Servicios para asistentes</c:v>
                </c:pt>
                <c:pt idx="6">
                  <c:v>Marketing y Comunicaciones</c:v>
                </c:pt>
                <c:pt idx="7">
                  <c:v>Gastos de personal</c:v>
                </c:pt>
              </c:strCache>
            </c:strRef>
          </c:cat>
          <c:val>
            <c:numRef>
              <c:f>Ejemplo!$X$13:$X$20</c:f>
              <c:numCache>
                <c:formatCode>0.00</c:formatCode>
                <c:ptCount val="8"/>
                <c:pt idx="0">
                  <c:v>1600</c:v>
                </c:pt>
                <c:pt idx="1">
                  <c:v>8750</c:v>
                </c:pt>
                <c:pt idx="2">
                  <c:v>550</c:v>
                </c:pt>
                <c:pt idx="3">
                  <c:v>850</c:v>
                </c:pt>
                <c:pt idx="4">
                  <c:v>250</c:v>
                </c:pt>
                <c:pt idx="5">
                  <c:v>8600</c:v>
                </c:pt>
                <c:pt idx="6">
                  <c:v>1850</c:v>
                </c:pt>
                <c:pt idx="7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6-46B2-8CEF-03A42204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600" b="0">
                <a:latin typeface="Century Gothic" panose="020B0502020202020204" pitchFamily="34" charset="0"/>
              </a:rPr>
              <a:t>Presupuesto Proyectado</a:t>
            </a:r>
          </a:p>
        </c:rich>
      </c:tx>
      <c:layout>
        <c:manualLayout>
          <c:xMode val="edge"/>
          <c:yMode val="edge"/>
          <c:x val="0.19673393881681564"/>
          <c:y val="2.81242886410198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921311038980985"/>
          <c:y val="0.209484027619698"/>
          <c:w val="0.24848291232776656"/>
          <c:h val="0.6905186281204946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9A-4E08-A1F7-1D1910F42F61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9A-4E08-A1F7-1D1910F42F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9A-4E08-A1F7-1D1910F42F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9A-4E08-A1F7-1D1910F42F61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9A-4E08-A1F7-1D1910F42F61}"/>
              </c:ext>
            </c:extLst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9A-4E08-A1F7-1D1910F42F61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9A-4E08-A1F7-1D1910F42F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9A-4E08-A1F7-1D1910F42F61}"/>
              </c:ext>
            </c:extLst>
          </c:dPt>
          <c:dLbls>
            <c:dLbl>
              <c:idx val="2"/>
              <c:layout>
                <c:manualLayout>
                  <c:x val="2.3582766439909232E-2"/>
                  <c:y val="-4.68658551616282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9A-4E08-A1F7-1D1910F42F61}"/>
                </c:ext>
              </c:extLst>
            </c:dLbl>
            <c:dLbl>
              <c:idx val="3"/>
              <c:layout>
                <c:manualLayout>
                  <c:x val="2.9024943310657528E-2"/>
                  <c:y val="3.28060986131397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9A-4E08-A1F7-1D1910F42F61}"/>
                </c:ext>
              </c:extLst>
            </c:dLbl>
            <c:dLbl>
              <c:idx val="4"/>
              <c:layout>
                <c:manualLayout>
                  <c:x val="-7.2562358276643995E-3"/>
                  <c:y val="6.561219722627942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9A-4E08-A1F7-1D1910F42F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Plantilla!$U$13:$U$20</c:f>
              <c:strCache>
                <c:ptCount val="8"/>
                <c:pt idx="0">
                  <c:v>Localización del evento</c:v>
                </c:pt>
                <c:pt idx="1">
                  <c:v>Alimentos / Bebidas</c:v>
                </c:pt>
                <c:pt idx="2">
                  <c:v>Equipamiento audiovisual</c:v>
                </c:pt>
                <c:pt idx="3">
                  <c:v>Decoración y señalización</c:v>
                </c:pt>
                <c:pt idx="4">
                  <c:v>Registro de asistentes</c:v>
                </c:pt>
                <c:pt idx="5">
                  <c:v>Servicios para asistentes</c:v>
                </c:pt>
                <c:pt idx="6">
                  <c:v>Marketing y Comunicaciones</c:v>
                </c:pt>
                <c:pt idx="7">
                  <c:v>Gastos de personal</c:v>
                </c:pt>
              </c:strCache>
            </c:strRef>
          </c:cat>
          <c:val>
            <c:numRef>
              <c:f>Plantilla!$V$13:$V$20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C9A-4E08-A1F7-1D1910F42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998269559608041"/>
          <c:y val="3.4319371727748689E-2"/>
          <c:w val="0.37753723641687648"/>
          <c:h val="0.95606787356699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600" b="0">
                <a:latin typeface="Century Gothic" panose="020B0502020202020204" pitchFamily="34" charset="0"/>
              </a:rPr>
              <a:t>Gasto real del evento</a:t>
            </a:r>
          </a:p>
        </c:rich>
      </c:tx>
      <c:layout>
        <c:manualLayout>
          <c:xMode val="edge"/>
          <c:yMode val="edge"/>
          <c:x val="0.22845466155810984"/>
          <c:y val="2.859151628779001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928108124415482"/>
          <c:y val="0.22334299516908213"/>
          <c:w val="0.34562705523878479"/>
          <c:h val="0.652123178506375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86-43A4-8536-79E511B1C046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86-43A4-8536-79E511B1C0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86-43A4-8536-79E511B1C0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86-43A4-8536-79E511B1C046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86-43A4-8536-79E511B1C046}"/>
              </c:ext>
            </c:extLst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086-43A4-8536-79E511B1C046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86-43A4-8536-79E511B1C04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86-43A4-8536-79E511B1C046}"/>
              </c:ext>
            </c:extLst>
          </c:dPt>
          <c:dLbls>
            <c:dLbl>
              <c:idx val="2"/>
              <c:layout>
                <c:manualLayout>
                  <c:x val="2.5542784163473727E-2"/>
                  <c:y val="-1.86480254934661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86-43A4-8536-79E511B1C046}"/>
                </c:ext>
              </c:extLst>
            </c:dLbl>
            <c:dLbl>
              <c:idx val="3"/>
              <c:layout>
                <c:manualLayout>
                  <c:x val="6.6411238825031832E-2"/>
                  <c:y val="4.19580573602985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86-43A4-8536-79E511B1C046}"/>
                </c:ext>
              </c:extLst>
            </c:dLbl>
            <c:dLbl>
              <c:idx val="4"/>
              <c:layout>
                <c:manualLayout>
                  <c:x val="-1.532567049808429E-2"/>
                  <c:y val="2.331003186683254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86-43A4-8536-79E511B1C0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Plantilla!$W$13:$W$20</c:f>
              <c:strCache>
                <c:ptCount val="8"/>
                <c:pt idx="0">
                  <c:v>Localización del evento</c:v>
                </c:pt>
                <c:pt idx="1">
                  <c:v>Alimentos / Bebidas</c:v>
                </c:pt>
                <c:pt idx="2">
                  <c:v>Equipamiento audiovisual</c:v>
                </c:pt>
                <c:pt idx="3">
                  <c:v>Decoración y señalización</c:v>
                </c:pt>
                <c:pt idx="4">
                  <c:v>Registro de asistentes</c:v>
                </c:pt>
                <c:pt idx="5">
                  <c:v>Servicios para asistentes</c:v>
                </c:pt>
                <c:pt idx="6">
                  <c:v>Marketing y Comunicaciones</c:v>
                </c:pt>
                <c:pt idx="7">
                  <c:v>Gastos de personal</c:v>
                </c:pt>
              </c:strCache>
            </c:strRef>
          </c:cat>
          <c:val>
            <c:numRef>
              <c:f>Plantilla!$X$13:$X$20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086-43A4-8536-79E511B1C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https://ingenieriademenu.com/plantillas-gratis/" TargetMode="External"/><Relationship Id="rId7" Type="http://schemas.openxmlformats.org/officeDocument/2006/relationships/hyperlink" Target="https://ingenieriademenu.com/blog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ingenieriademenu.com/" TargetMode="External"/><Relationship Id="rId6" Type="http://schemas.openxmlformats.org/officeDocument/2006/relationships/hyperlink" Target="https://ingenieriademenu.com/el-restaurante-digital/" TargetMode="External"/><Relationship Id="rId5" Type="http://schemas.openxmlformats.org/officeDocument/2006/relationships/hyperlink" Target="#Plantilla!D5"/><Relationship Id="rId4" Type="http://schemas.openxmlformats.org/officeDocument/2006/relationships/hyperlink" Target="https://ingenieriademenu.com/tienda/" TargetMode="External"/><Relationship Id="rId9" Type="http://schemas.openxmlformats.org/officeDocument/2006/relationships/hyperlink" Target="#Ejemplo!D5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Licencia!M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hyperlink" Target="#Licencia!M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10</xdr:col>
      <xdr:colOff>457200</xdr:colOff>
      <xdr:row>4</xdr:row>
      <xdr:rowOff>66675</xdr:rowOff>
    </xdr:to>
    <xdr:grpSp>
      <xdr:nvGrpSpPr>
        <xdr:cNvPr id="2" name="Grupo 1" descr="Excel para Restaurantes">
          <a:extLst>
            <a:ext uri="{FF2B5EF4-FFF2-40B4-BE49-F238E27FC236}">
              <a16:creationId xmlns:a16="http://schemas.microsoft.com/office/drawing/2014/main" id="{833E926D-4299-4D7E-AB40-046993184747}"/>
            </a:ext>
          </a:extLst>
        </xdr:cNvPr>
        <xdr:cNvGrpSpPr/>
      </xdr:nvGrpSpPr>
      <xdr:grpSpPr>
        <a:xfrm>
          <a:off x="952500" y="323850"/>
          <a:ext cx="6534150" cy="504825"/>
          <a:chOff x="723900" y="133350"/>
          <a:chExt cx="6572250" cy="504825"/>
        </a:xfrm>
      </xdr:grpSpPr>
      <xdr:pic>
        <xdr:nvPicPr>
          <xdr:cNvPr id="3" name="Imagen 2">
            <a:hlinkClick xmlns:r="http://schemas.openxmlformats.org/officeDocument/2006/relationships" r:id="rId1" tooltip="Excel para Restaurantes"/>
            <a:extLst>
              <a:ext uri="{FF2B5EF4-FFF2-40B4-BE49-F238E27FC236}">
                <a16:creationId xmlns:a16="http://schemas.microsoft.com/office/drawing/2014/main" id="{C6528DCC-D2E0-02E1-A319-7CF41E54FA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3900" y="133350"/>
            <a:ext cx="3129910" cy="504825"/>
          </a:xfrm>
          <a:prstGeom prst="rect">
            <a:avLst/>
          </a:prstGeom>
        </xdr:spPr>
      </xdr:pic>
      <xdr:sp macro="" textlink="">
        <xdr:nvSpPr>
          <xdr:cNvPr id="4" name="CuadroTexto 3">
            <a:hlinkClick xmlns:r="http://schemas.openxmlformats.org/officeDocument/2006/relationships" r:id="rId1" tooltip="Excel para Restaurantes"/>
            <a:extLst>
              <a:ext uri="{FF2B5EF4-FFF2-40B4-BE49-F238E27FC236}">
                <a16:creationId xmlns:a16="http://schemas.microsoft.com/office/drawing/2014/main" id="{50E9B09E-7322-D5FD-BD1B-E92AEC9AE2E9}"/>
              </a:ext>
            </a:extLst>
          </xdr:cNvPr>
          <xdr:cNvSpPr txBox="1"/>
        </xdr:nvSpPr>
        <xdr:spPr>
          <a:xfrm>
            <a:off x="3924300" y="209550"/>
            <a:ext cx="337185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1100" i="1">
                <a:solidFill>
                  <a:schemeClr val="tx1">
                    <a:lumMod val="50000"/>
                    <a:lumOff val="50000"/>
                  </a:schemeClr>
                </a:solidFill>
              </a:rPr>
              <a:t>Plantillas Excel para mejorar la gestión de restaurantes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11</xdr:col>
      <xdr:colOff>542925</xdr:colOff>
      <xdr:row>10</xdr:row>
      <xdr:rowOff>85725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77B89FD6-38B0-4C93-BEED-0D6742952E56}"/>
            </a:ext>
          </a:extLst>
        </xdr:cNvPr>
        <xdr:cNvGrpSpPr/>
      </xdr:nvGrpSpPr>
      <xdr:grpSpPr>
        <a:xfrm>
          <a:off x="952500" y="1762125"/>
          <a:ext cx="7381875" cy="381000"/>
          <a:chOff x="952500" y="1762125"/>
          <a:chExt cx="7381875" cy="381000"/>
        </a:xfrm>
      </xdr:grpSpPr>
      <xdr:sp macro="" textlink="">
        <xdr:nvSpPr>
          <xdr:cNvPr id="6" name="CuadroTexto 5">
            <a:hlinkClick xmlns:r="http://schemas.openxmlformats.org/officeDocument/2006/relationships" r:id="rId3" tooltip="Plantillas Gratis"/>
            <a:extLst>
              <a:ext uri="{FF2B5EF4-FFF2-40B4-BE49-F238E27FC236}">
                <a16:creationId xmlns:a16="http://schemas.microsoft.com/office/drawing/2014/main" id="{891C9A6D-FBC8-BE4A-CD22-3171034C8EEF}"/>
              </a:ext>
            </a:extLst>
          </xdr:cNvPr>
          <xdr:cNvSpPr txBox="1"/>
        </xdr:nvSpPr>
        <xdr:spPr>
          <a:xfrm>
            <a:off x="952500" y="1762125"/>
            <a:ext cx="2048423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1800" b="1">
                <a:solidFill>
                  <a:sysClr val="windowText" lastClr="000000"/>
                </a:solidFill>
              </a:rPr>
              <a:t>Plantillas Gratis</a:t>
            </a:r>
          </a:p>
        </xdr:txBody>
      </xdr:sp>
      <xdr:sp macro="" textlink="">
        <xdr:nvSpPr>
          <xdr:cNvPr id="7" name="CuadroTexto 6">
            <a:hlinkClick xmlns:r="http://schemas.openxmlformats.org/officeDocument/2006/relationships" r:id="rId3" tooltip="Plantillas Gratis"/>
            <a:extLst>
              <a:ext uri="{FF2B5EF4-FFF2-40B4-BE49-F238E27FC236}">
                <a16:creationId xmlns:a16="http://schemas.microsoft.com/office/drawing/2014/main" id="{5245649D-1805-D8F2-56B1-6859889641FB}"/>
              </a:ext>
            </a:extLst>
          </xdr:cNvPr>
          <xdr:cNvSpPr txBox="1"/>
        </xdr:nvSpPr>
        <xdr:spPr>
          <a:xfrm>
            <a:off x="2481738" y="1762125"/>
            <a:ext cx="5852637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1400" i="0">
                <a:solidFill>
                  <a:sysClr val="windowText" lastClr="000000"/>
                </a:solidFill>
                <a:latin typeface="+mn-lt"/>
              </a:rPr>
              <a:t>para que puedas realizar</a:t>
            </a:r>
            <a:r>
              <a:rPr lang="es-ES" sz="1400" i="0" baseline="0">
                <a:solidFill>
                  <a:sysClr val="windowText" lastClr="000000"/>
                </a:solidFill>
                <a:latin typeface="+mn-lt"/>
              </a:rPr>
              <a:t> tu trabajo diario de manera más rápida e inteligente</a:t>
            </a:r>
            <a:endParaRPr lang="es-ES" sz="1400" i="0">
              <a:solidFill>
                <a:sysClr val="windowText" lastClr="000000"/>
              </a:solidFill>
              <a:latin typeface="+mn-lt"/>
            </a:endParaRPr>
          </a:p>
        </xdr:txBody>
      </xdr:sp>
    </xdr:grpSp>
    <xdr:clientData/>
  </xdr:twoCellAnchor>
  <xdr:twoCellAnchor>
    <xdr:from>
      <xdr:col>2</xdr:col>
      <xdr:colOff>0</xdr:colOff>
      <xdr:row>11</xdr:row>
      <xdr:rowOff>38100</xdr:rowOff>
    </xdr:from>
    <xdr:to>
      <xdr:col>12</xdr:col>
      <xdr:colOff>85725</xdr:colOff>
      <xdr:row>12</xdr:row>
      <xdr:rowOff>47625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8305EF0C-4683-43D2-9551-B383C0E38828}"/>
            </a:ext>
          </a:extLst>
        </xdr:cNvPr>
        <xdr:cNvGrpSpPr/>
      </xdr:nvGrpSpPr>
      <xdr:grpSpPr>
        <a:xfrm>
          <a:off x="952500" y="2286000"/>
          <a:ext cx="7686675" cy="304800"/>
          <a:chOff x="952500" y="2238375"/>
          <a:chExt cx="7686675" cy="381000"/>
        </a:xfrm>
      </xdr:grpSpPr>
      <xdr:sp macro="" textlink="">
        <xdr:nvSpPr>
          <xdr:cNvPr id="9" name="CuadroTexto 8">
            <a:hlinkClick xmlns:r="http://schemas.openxmlformats.org/officeDocument/2006/relationships" r:id="rId4" tooltip="Plantillas Premium"/>
            <a:extLst>
              <a:ext uri="{FF2B5EF4-FFF2-40B4-BE49-F238E27FC236}">
                <a16:creationId xmlns:a16="http://schemas.microsoft.com/office/drawing/2014/main" id="{1236F367-C49E-2CE8-938B-D7EFC642CD24}"/>
              </a:ext>
            </a:extLst>
          </xdr:cNvPr>
          <xdr:cNvSpPr txBox="1"/>
        </xdr:nvSpPr>
        <xdr:spPr>
          <a:xfrm>
            <a:off x="952500" y="2238375"/>
            <a:ext cx="2049150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1800" b="1">
                <a:solidFill>
                  <a:sysClr val="windowText" lastClr="000000"/>
                </a:solidFill>
              </a:rPr>
              <a:t>Plantillas Premium</a:t>
            </a:r>
          </a:p>
        </xdr:txBody>
      </xdr:sp>
      <xdr:sp macro="" textlink="">
        <xdr:nvSpPr>
          <xdr:cNvPr id="10" name="CuadroTexto 9">
            <a:hlinkClick xmlns:r="http://schemas.openxmlformats.org/officeDocument/2006/relationships" r:id="rId4" tooltip="Plantillas Premium"/>
            <a:extLst>
              <a:ext uri="{FF2B5EF4-FFF2-40B4-BE49-F238E27FC236}">
                <a16:creationId xmlns:a16="http://schemas.microsoft.com/office/drawing/2014/main" id="{FF860860-4D17-9D2E-F3B4-C2BE40E07BF0}"/>
              </a:ext>
            </a:extLst>
          </xdr:cNvPr>
          <xdr:cNvSpPr txBox="1"/>
        </xdr:nvSpPr>
        <xdr:spPr>
          <a:xfrm>
            <a:off x="2784459" y="2238375"/>
            <a:ext cx="5854716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1400" i="0">
                <a:solidFill>
                  <a:sysClr val="windowText" lastClr="000000"/>
                </a:solidFill>
                <a:latin typeface="+mn-lt"/>
              </a:rPr>
              <a:t>diseñadas para ayudarte a ahorrar</a:t>
            </a:r>
            <a:r>
              <a:rPr lang="es-ES" sz="1400" i="0" baseline="0">
                <a:solidFill>
                  <a:sysClr val="windowText" lastClr="000000"/>
                </a:solidFill>
                <a:latin typeface="+mn-lt"/>
              </a:rPr>
              <a:t> tiempo, dinero y optimizar tus operaciones</a:t>
            </a:r>
            <a:endParaRPr lang="es-ES" sz="1400" i="0">
              <a:solidFill>
                <a:sysClr val="windowText" lastClr="000000"/>
              </a:solidFill>
              <a:latin typeface="+mn-lt"/>
            </a:endParaRPr>
          </a:p>
        </xdr:txBody>
      </xdr:sp>
    </xdr:grpSp>
    <xdr:clientData/>
  </xdr:twoCellAnchor>
  <xdr:twoCellAnchor>
    <xdr:from>
      <xdr:col>13</xdr:col>
      <xdr:colOff>137160</xdr:colOff>
      <xdr:row>1</xdr:row>
      <xdr:rowOff>19050</xdr:rowOff>
    </xdr:from>
    <xdr:to>
      <xdr:col>14</xdr:col>
      <xdr:colOff>758190</xdr:colOff>
      <xdr:row>3</xdr:row>
      <xdr:rowOff>47625</xdr:rowOff>
    </xdr:to>
    <xdr:sp macro="" textlink="">
      <xdr:nvSpPr>
        <xdr:cNvPr id="11" name="Rectangle: Rounded Corners 9">
          <a:hlinkClick xmlns:r="http://schemas.openxmlformats.org/officeDocument/2006/relationships" r:id="rId5" tooltip="Plantilla"/>
          <a:extLst>
            <a:ext uri="{FF2B5EF4-FFF2-40B4-BE49-F238E27FC236}">
              <a16:creationId xmlns:a16="http://schemas.microsoft.com/office/drawing/2014/main" id="{18702C14-5B4C-4A7D-8F0E-DD4494A41C33}"/>
            </a:ext>
          </a:extLst>
        </xdr:cNvPr>
        <xdr:cNvSpPr/>
      </xdr:nvSpPr>
      <xdr:spPr>
        <a:xfrm>
          <a:off x="9452610" y="209550"/>
          <a:ext cx="1383030" cy="4095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>
              <a:solidFill>
                <a:schemeClr val="bg1"/>
              </a:solidFill>
              <a:latin typeface="+mn-lt"/>
            </a:rPr>
            <a:t>PLANTILLA</a:t>
          </a:r>
          <a:endParaRPr lang="tr-TR" sz="12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2</xdr:col>
      <xdr:colOff>9525</xdr:colOff>
      <xdr:row>12</xdr:row>
      <xdr:rowOff>96601</xdr:rowOff>
    </xdr:from>
    <xdr:to>
      <xdr:col>8</xdr:col>
      <xdr:colOff>614474</xdr:colOff>
      <xdr:row>15</xdr:row>
      <xdr:rowOff>123626</xdr:rowOff>
    </xdr:to>
    <xdr:grpSp>
      <xdr:nvGrpSpPr>
        <xdr:cNvPr id="12" name="Grupo 11">
          <a:hlinkClick xmlns:r="http://schemas.openxmlformats.org/officeDocument/2006/relationships" r:id="rId6" tooltip="El Restaurante Digital"/>
          <a:extLst>
            <a:ext uri="{FF2B5EF4-FFF2-40B4-BE49-F238E27FC236}">
              <a16:creationId xmlns:a16="http://schemas.microsoft.com/office/drawing/2014/main" id="{A68612DA-6E0B-4429-BB8E-03A1F55FF732}"/>
            </a:ext>
          </a:extLst>
        </xdr:cNvPr>
        <xdr:cNvGrpSpPr/>
      </xdr:nvGrpSpPr>
      <xdr:grpSpPr>
        <a:xfrm>
          <a:off x="962025" y="2639776"/>
          <a:ext cx="5157899" cy="598525"/>
          <a:chOff x="962025" y="2535001"/>
          <a:chExt cx="5157899" cy="598525"/>
        </a:xfrm>
      </xdr:grpSpPr>
      <xdr:sp macro="" textlink="">
        <xdr:nvSpPr>
          <xdr:cNvPr id="13" name="CuadroTexto 12">
            <a:hlinkClick xmlns:r="http://schemas.openxmlformats.org/officeDocument/2006/relationships" r:id="rId7" tooltip="El Restaurante Digital"/>
            <a:extLst>
              <a:ext uri="{FF2B5EF4-FFF2-40B4-BE49-F238E27FC236}">
                <a16:creationId xmlns:a16="http://schemas.microsoft.com/office/drawing/2014/main" id="{635E3BE6-C308-5AD2-DBE7-CF5376AF0A03}"/>
              </a:ext>
            </a:extLst>
          </xdr:cNvPr>
          <xdr:cNvSpPr txBox="1"/>
        </xdr:nvSpPr>
        <xdr:spPr>
          <a:xfrm>
            <a:off x="962025" y="2674359"/>
            <a:ext cx="2049194" cy="2498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1800" b="1">
                <a:solidFill>
                  <a:sysClr val="windowText" lastClr="000000"/>
                </a:solidFill>
              </a:rPr>
              <a:t>Visita</a:t>
            </a:r>
            <a:r>
              <a:rPr lang="es-ES" sz="1800" b="1" baseline="0">
                <a:solidFill>
                  <a:sysClr val="windowText" lastClr="000000"/>
                </a:solidFill>
              </a:rPr>
              <a:t> nuestro Blog:</a:t>
            </a:r>
            <a:endParaRPr lang="es-ES" sz="1800" b="1">
              <a:solidFill>
                <a:sysClr val="windowText" lastClr="000000"/>
              </a:solidFill>
            </a:endParaRPr>
          </a:p>
        </xdr:txBody>
      </xdr:sp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493BBDE4-69F7-E95D-AD8B-61C4540E34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28776" y="2535001"/>
            <a:ext cx="3591148" cy="59852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146685</xdr:colOff>
      <xdr:row>4</xdr:row>
      <xdr:rowOff>9525</xdr:rowOff>
    </xdr:from>
    <xdr:to>
      <xdr:col>15</xdr:col>
      <xdr:colOff>5715</xdr:colOff>
      <xdr:row>6</xdr:row>
      <xdr:rowOff>38100</xdr:rowOff>
    </xdr:to>
    <xdr:sp macro="" textlink="">
      <xdr:nvSpPr>
        <xdr:cNvPr id="15" name="Rectangle: Rounded Corners 9">
          <a:hlinkClick xmlns:r="http://schemas.openxmlformats.org/officeDocument/2006/relationships" r:id="rId9" tooltip="Presupuesto de Ejemplo"/>
          <a:extLst>
            <a:ext uri="{FF2B5EF4-FFF2-40B4-BE49-F238E27FC236}">
              <a16:creationId xmlns:a16="http://schemas.microsoft.com/office/drawing/2014/main" id="{9A442014-89C4-439A-B64B-9E834ADCB358}"/>
            </a:ext>
          </a:extLst>
        </xdr:cNvPr>
        <xdr:cNvSpPr/>
      </xdr:nvSpPr>
      <xdr:spPr>
        <a:xfrm>
          <a:off x="9462135" y="771525"/>
          <a:ext cx="1383030" cy="4095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EJEMPLO</a:t>
          </a:r>
          <a:endParaRPr lang="tr-TR" sz="1200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118942</xdr:colOff>
      <xdr:row>1</xdr:row>
      <xdr:rowOff>6966</xdr:rowOff>
    </xdr:from>
    <xdr:to>
      <xdr:col>11</xdr:col>
      <xdr:colOff>326067</xdr:colOff>
      <xdr:row>2</xdr:row>
      <xdr:rowOff>154958</xdr:rowOff>
    </xdr:to>
    <xdr:sp macro="" textlink="">
      <xdr:nvSpPr>
        <xdr:cNvPr id="5" name="Rectangle: Rounded Corners 9">
          <a:hlinkClick xmlns:r="http://schemas.openxmlformats.org/officeDocument/2006/relationships" r:id="rId1" tooltip="Más información"/>
          <a:extLst>
            <a:ext uri="{FF2B5EF4-FFF2-40B4-BE49-F238E27FC236}">
              <a16:creationId xmlns:a16="http://schemas.microsoft.com/office/drawing/2014/main" id="{2E076FE3-F639-47B5-B4D3-7BE4365B0E5E}"/>
            </a:ext>
          </a:extLst>
        </xdr:cNvPr>
        <xdr:cNvSpPr/>
      </xdr:nvSpPr>
      <xdr:spPr>
        <a:xfrm>
          <a:off x="11015542" y="197466"/>
          <a:ext cx="1426325" cy="33849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chemeClr val="bg1"/>
              </a:solidFill>
              <a:latin typeface="+mn-lt"/>
            </a:rPr>
            <a:t>MÁS</a:t>
          </a:r>
          <a:r>
            <a:rPr lang="es-ES" sz="1100" baseline="0">
              <a:solidFill>
                <a:schemeClr val="bg1"/>
              </a:solidFill>
              <a:latin typeface="+mn-lt"/>
            </a:rPr>
            <a:t> INFORMACIÓN</a:t>
          </a:r>
          <a:endParaRPr lang="tr-TR" sz="11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0</xdr:col>
      <xdr:colOff>0</xdr:colOff>
      <xdr:row>69</xdr:row>
      <xdr:rowOff>104775</xdr:rowOff>
    </xdr:from>
    <xdr:to>
      <xdr:col>6</xdr:col>
      <xdr:colOff>704850</xdr:colOff>
      <xdr:row>83</xdr:row>
      <xdr:rowOff>35475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1A32C7-32D2-8497-0DA3-BBBBCAA47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1285875</xdr:colOff>
      <xdr:row>69</xdr:row>
      <xdr:rowOff>123825</xdr:rowOff>
    </xdr:from>
    <xdr:to>
      <xdr:col>9</xdr:col>
      <xdr:colOff>266700</xdr:colOff>
      <xdr:row>83</xdr:row>
      <xdr:rowOff>53925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284DCC-1C6A-3D10-2B88-6FE78424B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118942</xdr:colOff>
      <xdr:row>1</xdr:row>
      <xdr:rowOff>6966</xdr:rowOff>
    </xdr:from>
    <xdr:to>
      <xdr:col>11</xdr:col>
      <xdr:colOff>326067</xdr:colOff>
      <xdr:row>2</xdr:row>
      <xdr:rowOff>154958</xdr:rowOff>
    </xdr:to>
    <xdr:sp macro="" textlink="">
      <xdr:nvSpPr>
        <xdr:cNvPr id="2" name="Rectangle: Rounded Corners 9">
          <a:hlinkClick xmlns:r="http://schemas.openxmlformats.org/officeDocument/2006/relationships" r:id="rId1" tooltip="Más información"/>
          <a:extLst>
            <a:ext uri="{FF2B5EF4-FFF2-40B4-BE49-F238E27FC236}">
              <a16:creationId xmlns:a16="http://schemas.microsoft.com/office/drawing/2014/main" id="{19D584F5-EA69-45B4-981A-D444D1C27DB3}"/>
            </a:ext>
          </a:extLst>
        </xdr:cNvPr>
        <xdr:cNvSpPr/>
      </xdr:nvSpPr>
      <xdr:spPr>
        <a:xfrm>
          <a:off x="11215567" y="197466"/>
          <a:ext cx="1426325" cy="33849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>
              <a:solidFill>
                <a:schemeClr val="bg1"/>
              </a:solidFill>
              <a:latin typeface="+mn-lt"/>
            </a:rPr>
            <a:t>MÁS</a:t>
          </a:r>
          <a:r>
            <a:rPr lang="es-ES" sz="1100" baseline="0">
              <a:solidFill>
                <a:schemeClr val="bg1"/>
              </a:solidFill>
              <a:latin typeface="+mn-lt"/>
            </a:rPr>
            <a:t> INFORMACIÓN</a:t>
          </a:r>
          <a:endParaRPr lang="tr-TR" sz="1100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0</xdr:col>
      <xdr:colOff>0</xdr:colOff>
      <xdr:row>69</xdr:row>
      <xdr:rowOff>104775</xdr:rowOff>
    </xdr:from>
    <xdr:to>
      <xdr:col>6</xdr:col>
      <xdr:colOff>704850</xdr:colOff>
      <xdr:row>83</xdr:row>
      <xdr:rowOff>35475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153C08-2D74-4AFC-A2D9-6E7C9D5BA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1285875</xdr:colOff>
      <xdr:row>69</xdr:row>
      <xdr:rowOff>123825</xdr:rowOff>
    </xdr:from>
    <xdr:to>
      <xdr:col>9</xdr:col>
      <xdr:colOff>266700</xdr:colOff>
      <xdr:row>83</xdr:row>
      <xdr:rowOff>53925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EC0B65-374D-4EDF-8014-2A897779C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genieriademe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A67E-235D-436A-98FE-550FDD576C9F}">
  <dimension ref="B1:M20"/>
  <sheetViews>
    <sheetView showGridLines="0" showRowColHeaders="0" tabSelected="1" workbookViewId="0">
      <selection activeCell="M1" sqref="M1"/>
    </sheetView>
  </sheetViews>
  <sheetFormatPr baseColWidth="10" defaultRowHeight="15" x14ac:dyDescent="0.25"/>
  <cols>
    <col min="1" max="1" width="11.42578125" style="10"/>
    <col min="2" max="2" width="2.85546875" style="10" customWidth="1"/>
    <col min="3" max="4" width="11.42578125" style="10"/>
    <col min="5" max="5" width="11.42578125" style="10" customWidth="1"/>
    <col min="6" max="6" width="11.140625" style="10" customWidth="1"/>
    <col min="7" max="16384" width="11.42578125" style="10"/>
  </cols>
  <sheetData>
    <row r="1" spans="2:13" x14ac:dyDescent="0.25">
      <c r="M1" s="37"/>
    </row>
    <row r="2" spans="2:13" x14ac:dyDescent="0.25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2:13" x14ac:dyDescent="0.25">
      <c r="B3" s="41"/>
      <c r="C3"/>
      <c r="D3"/>
      <c r="E3"/>
      <c r="F3"/>
      <c r="G3"/>
      <c r="H3"/>
      <c r="I3"/>
      <c r="J3"/>
      <c r="K3"/>
      <c r="L3"/>
      <c r="M3" s="42"/>
    </row>
    <row r="4" spans="2:13" x14ac:dyDescent="0.25">
      <c r="B4" s="41"/>
      <c r="C4"/>
      <c r="D4"/>
      <c r="E4"/>
      <c r="F4"/>
      <c r="G4"/>
      <c r="H4"/>
      <c r="I4"/>
      <c r="J4"/>
      <c r="K4"/>
      <c r="L4"/>
      <c r="M4" s="42"/>
    </row>
    <row r="5" spans="2:13" x14ac:dyDescent="0.25">
      <c r="B5" s="41"/>
      <c r="C5"/>
      <c r="D5"/>
      <c r="E5"/>
      <c r="F5"/>
      <c r="G5"/>
      <c r="H5"/>
      <c r="I5"/>
      <c r="J5"/>
      <c r="K5"/>
      <c r="L5"/>
      <c r="M5" s="42"/>
    </row>
    <row r="6" spans="2:13" x14ac:dyDescent="0.25">
      <c r="B6" s="41"/>
      <c r="C6" t="s">
        <v>41</v>
      </c>
      <c r="D6"/>
      <c r="E6"/>
      <c r="F6"/>
      <c r="G6"/>
      <c r="H6"/>
      <c r="I6"/>
      <c r="J6"/>
      <c r="K6"/>
      <c r="L6"/>
      <c r="M6" s="42"/>
    </row>
    <row r="7" spans="2:13" ht="18.75" x14ac:dyDescent="0.3">
      <c r="B7" s="41"/>
      <c r="C7"/>
      <c r="D7"/>
      <c r="E7"/>
      <c r="F7"/>
      <c r="G7"/>
      <c r="H7"/>
      <c r="I7"/>
      <c r="J7"/>
      <c r="K7"/>
      <c r="L7"/>
      <c r="M7" s="43"/>
    </row>
    <row r="8" spans="2:13" x14ac:dyDescent="0.25">
      <c r="B8" s="41"/>
      <c r="C8" t="s">
        <v>42</v>
      </c>
      <c r="D8"/>
      <c r="E8"/>
      <c r="F8"/>
      <c r="G8"/>
      <c r="H8"/>
      <c r="I8"/>
      <c r="J8"/>
      <c r="K8"/>
      <c r="L8"/>
      <c r="M8" s="42"/>
    </row>
    <row r="9" spans="2:13" x14ac:dyDescent="0.25">
      <c r="B9" s="41"/>
      <c r="C9"/>
      <c r="D9"/>
      <c r="E9"/>
      <c r="F9"/>
      <c r="G9"/>
      <c r="H9"/>
      <c r="I9"/>
      <c r="J9"/>
      <c r="K9"/>
      <c r="L9"/>
      <c r="M9" s="42"/>
    </row>
    <row r="10" spans="2:13" ht="23.25" x14ac:dyDescent="0.35">
      <c r="B10" s="41"/>
      <c r="C10" s="63"/>
      <c r="D10" s="63"/>
      <c r="E10" s="63"/>
      <c r="F10"/>
      <c r="G10"/>
      <c r="H10"/>
      <c r="I10"/>
      <c r="J10"/>
      <c r="K10"/>
      <c r="L10"/>
      <c r="M10" s="42"/>
    </row>
    <row r="11" spans="2:13" x14ac:dyDescent="0.25">
      <c r="B11" s="41"/>
      <c r="C11"/>
      <c r="D11"/>
      <c r="E11"/>
      <c r="F11"/>
      <c r="G11"/>
      <c r="H11"/>
      <c r="I11"/>
      <c r="J11"/>
      <c r="K11"/>
      <c r="L11"/>
      <c r="M11" s="42"/>
    </row>
    <row r="12" spans="2:13" ht="23.25" x14ac:dyDescent="0.35">
      <c r="B12" s="41"/>
      <c r="C12" s="64"/>
      <c r="D12" s="64"/>
      <c r="E12" s="64"/>
      <c r="F12"/>
      <c r="G12"/>
      <c r="H12"/>
      <c r="I12"/>
      <c r="J12"/>
      <c r="K12"/>
      <c r="L12"/>
      <c r="M12" s="42"/>
    </row>
    <row r="13" spans="2:13" x14ac:dyDescent="0.25">
      <c r="B13" s="41"/>
      <c r="C13"/>
      <c r="D13"/>
      <c r="E13"/>
      <c r="F13"/>
      <c r="G13"/>
      <c r="H13"/>
      <c r="I13"/>
      <c r="J13"/>
      <c r="K13"/>
      <c r="L13"/>
      <c r="M13" s="42"/>
    </row>
    <row r="14" spans="2:13" x14ac:dyDescent="0.25">
      <c r="B14" s="41"/>
      <c r="C14"/>
      <c r="D14"/>
      <c r="E14"/>
      <c r="F14"/>
      <c r="G14"/>
      <c r="H14"/>
      <c r="I14"/>
      <c r="J14"/>
      <c r="K14"/>
      <c r="L14"/>
      <c r="M14" s="42"/>
    </row>
    <row r="15" spans="2:13" x14ac:dyDescent="0.25">
      <c r="B15" s="41"/>
      <c r="C15"/>
      <c r="D15"/>
      <c r="E15"/>
      <c r="F15"/>
      <c r="G15"/>
      <c r="H15"/>
      <c r="I15"/>
      <c r="J15"/>
      <c r="K15"/>
      <c r="L15"/>
      <c r="M15" s="42"/>
    </row>
    <row r="16" spans="2:13" x14ac:dyDescent="0.25">
      <c r="B16" s="41"/>
      <c r="C16"/>
      <c r="D16"/>
      <c r="E16"/>
      <c r="F16"/>
      <c r="G16"/>
      <c r="H16"/>
      <c r="I16"/>
      <c r="J16"/>
      <c r="K16"/>
      <c r="L16"/>
      <c r="M16" s="42"/>
    </row>
    <row r="17" spans="2:13" x14ac:dyDescent="0.25">
      <c r="B17" s="41"/>
      <c r="C17" s="44" t="s">
        <v>43</v>
      </c>
      <c r="D17"/>
      <c r="E17"/>
      <c r="F17"/>
      <c r="G17"/>
      <c r="H17"/>
      <c r="I17"/>
      <c r="J17"/>
      <c r="K17"/>
      <c r="L17"/>
      <c r="M17" s="42"/>
    </row>
    <row r="18" spans="2:13" x14ac:dyDescent="0.25">
      <c r="B18" s="41"/>
      <c r="C18" s="44" t="s">
        <v>44</v>
      </c>
      <c r="D18"/>
      <c r="E18"/>
      <c r="F18"/>
      <c r="G18" s="45" t="s">
        <v>45</v>
      </c>
      <c r="H18"/>
      <c r="I18"/>
      <c r="J18"/>
      <c r="K18"/>
      <c r="L18"/>
      <c r="M18" s="42"/>
    </row>
    <row r="19" spans="2:13" x14ac:dyDescent="0.25">
      <c r="B19" s="41"/>
      <c r="C19" s="44" t="s">
        <v>46</v>
      </c>
      <c r="D19"/>
      <c r="E19"/>
      <c r="F19"/>
      <c r="G19"/>
      <c r="H19"/>
      <c r="I19"/>
      <c r="J19"/>
      <c r="K19"/>
      <c r="L19"/>
      <c r="M19" s="42"/>
    </row>
    <row r="20" spans="2:13" x14ac:dyDescent="0.25"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</row>
  </sheetData>
  <sheetProtection sheet="1" selectLockedCells="1"/>
  <mergeCells count="2">
    <mergeCell ref="C10:E10"/>
    <mergeCell ref="C12:E12"/>
  </mergeCells>
  <hyperlinks>
    <hyperlink ref="G18" r:id="rId1" xr:uid="{C9F9391A-4A62-489B-A976-F3B1A4EF91BF}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85"/>
  <sheetViews>
    <sheetView showGridLines="0" showRowColHeaders="0" workbookViewId="0">
      <selection activeCell="D5" sqref="D5"/>
    </sheetView>
  </sheetViews>
  <sheetFormatPr baseColWidth="10" defaultColWidth="9.140625" defaultRowHeight="15" x14ac:dyDescent="0.25"/>
  <cols>
    <col min="1" max="2" width="3.7109375" style="10" customWidth="1"/>
    <col min="3" max="3" width="36.7109375" style="10" customWidth="1"/>
    <col min="4" max="4" width="10.7109375" style="10" customWidth="1"/>
    <col min="5" max="5" width="21.7109375" style="10" customWidth="1"/>
    <col min="6" max="6" width="22.7109375" style="10" customWidth="1"/>
    <col min="7" max="7" width="20.7109375" style="10" customWidth="1"/>
    <col min="8" max="8" width="42.7109375" style="10" customWidth="1"/>
    <col min="9" max="9" width="3.7109375" style="10" customWidth="1"/>
    <col min="10" max="17" width="9.140625" style="10"/>
    <col min="18" max="19" width="9.140625" style="10" customWidth="1"/>
    <col min="20" max="20" width="1.140625" style="10" customWidth="1"/>
    <col min="21" max="21" width="29.5703125" style="10" customWidth="1"/>
    <col min="22" max="23" width="25.85546875" style="10" customWidth="1"/>
    <col min="24" max="24" width="21.42578125" style="10" customWidth="1"/>
    <col min="25" max="25" width="25.42578125" style="10" customWidth="1"/>
    <col min="26" max="16384" width="9.140625" style="10"/>
  </cols>
  <sheetData>
    <row r="2" spans="2:25" x14ac:dyDescent="0.25">
      <c r="B2" s="38"/>
      <c r="C2" s="39"/>
      <c r="D2" s="39"/>
      <c r="E2" s="39"/>
      <c r="F2" s="39"/>
      <c r="G2" s="39"/>
      <c r="H2" s="39"/>
      <c r="I2" s="40"/>
    </row>
    <row r="3" spans="2:25" ht="27.95" customHeight="1" x14ac:dyDescent="0.25">
      <c r="B3" s="41"/>
      <c r="C3" s="69" t="s">
        <v>68</v>
      </c>
      <c r="D3" s="69"/>
      <c r="E3" s="69"/>
      <c r="F3" s="69"/>
      <c r="G3" s="69"/>
      <c r="H3" s="69"/>
      <c r="I3" s="42"/>
    </row>
    <row r="4" spans="2:25" ht="16.5" x14ac:dyDescent="0.3">
      <c r="B4" s="41"/>
      <c r="C4" s="24"/>
      <c r="D4" s="24"/>
      <c r="E4" s="24"/>
      <c r="F4" s="24"/>
      <c r="G4" s="24"/>
      <c r="H4" s="24"/>
      <c r="I4" s="42"/>
    </row>
    <row r="5" spans="2:25" ht="16.5" x14ac:dyDescent="0.3">
      <c r="B5" s="41"/>
      <c r="C5" s="29" t="s">
        <v>35</v>
      </c>
      <c r="D5" s="25">
        <v>350</v>
      </c>
      <c r="E5" s="26"/>
      <c r="F5" s="26"/>
      <c r="G5" s="29" t="s">
        <v>38</v>
      </c>
      <c r="H5" s="27">
        <f ca="1">TODAY()</f>
        <v>44708</v>
      </c>
      <c r="I5" s="42"/>
    </row>
    <row r="6" spans="2:25" ht="16.5" x14ac:dyDescent="0.3">
      <c r="B6" s="41"/>
      <c r="C6" s="29" t="s">
        <v>36</v>
      </c>
      <c r="D6" s="28">
        <v>322</v>
      </c>
      <c r="E6" s="26"/>
      <c r="F6" s="26"/>
      <c r="G6" s="29" t="s">
        <v>37</v>
      </c>
      <c r="H6" s="15" t="s">
        <v>39</v>
      </c>
      <c r="I6" s="42"/>
    </row>
    <row r="7" spans="2:25" ht="15" customHeight="1" x14ac:dyDescent="0.25">
      <c r="B7" s="41"/>
      <c r="C7" s="3"/>
      <c r="D7" s="4"/>
      <c r="E7" s="5"/>
      <c r="F7" s="5"/>
      <c r="G7" s="5"/>
      <c r="H7" s="5"/>
      <c r="I7" s="42"/>
    </row>
    <row r="8" spans="2:25" ht="25.5" x14ac:dyDescent="0.25">
      <c r="B8" s="41"/>
      <c r="C8" s="6"/>
      <c r="D8" s="7"/>
      <c r="E8" s="11" t="s">
        <v>31</v>
      </c>
      <c r="F8" s="12" t="s">
        <v>32</v>
      </c>
      <c r="G8" s="13" t="s">
        <v>33</v>
      </c>
      <c r="H8" s="8"/>
      <c r="I8" s="42"/>
    </row>
    <row r="9" spans="2:25" ht="18" x14ac:dyDescent="0.25">
      <c r="B9" s="41"/>
      <c r="C9" s="6"/>
      <c r="D9" s="7"/>
      <c r="E9" s="36">
        <f>SUM(E14+E21+E36+E43+E47+E54+E62)</f>
        <v>23300</v>
      </c>
      <c r="F9" s="36">
        <f>SUM(F14+F21+F36+F43+F47+F54+F62)</f>
        <v>24100</v>
      </c>
      <c r="G9" s="30">
        <f>F9-E9</f>
        <v>800</v>
      </c>
      <c r="H9" s="9"/>
      <c r="I9" s="42"/>
    </row>
    <row r="10" spans="2:25" ht="18" x14ac:dyDescent="0.25">
      <c r="B10" s="41"/>
      <c r="C10" s="6"/>
      <c r="D10" s="7"/>
      <c r="E10" s="58"/>
      <c r="F10" s="58"/>
      <c r="G10" s="59"/>
      <c r="H10" s="9"/>
      <c r="I10" s="42"/>
    </row>
    <row r="11" spans="2:25" x14ac:dyDescent="0.25">
      <c r="B11" s="41"/>
      <c r="C11" s="67" t="s">
        <v>67</v>
      </c>
      <c r="D11" s="68"/>
      <c r="E11" s="52">
        <f>IF(D5="","",E9/D5)</f>
        <v>66.571428571428569</v>
      </c>
      <c r="F11" s="53">
        <f>IF(D6="","",F9/D6)</f>
        <v>74.844720496894411</v>
      </c>
      <c r="G11" s="54">
        <f>IF(E11="","",F11-E11)</f>
        <v>8.2732919254658412</v>
      </c>
      <c r="H11" s="9"/>
      <c r="I11" s="42"/>
    </row>
    <row r="12" spans="2:25" ht="15" customHeight="1" x14ac:dyDescent="0.25">
      <c r="B12" s="41"/>
      <c r="C12" s="6"/>
      <c r="D12" s="7"/>
      <c r="E12" s="58"/>
      <c r="F12" s="58"/>
      <c r="G12" s="59"/>
      <c r="H12" s="9"/>
      <c r="I12" s="42"/>
      <c r="U12" s="31"/>
      <c r="V12" s="11" t="s">
        <v>31</v>
      </c>
      <c r="W12" s="11"/>
      <c r="X12" s="12" t="s">
        <v>32</v>
      </c>
      <c r="Y12" s="13" t="s">
        <v>34</v>
      </c>
    </row>
    <row r="13" spans="2:25" ht="25.5" x14ac:dyDescent="0.25">
      <c r="B13" s="41"/>
      <c r="C13" s="67" t="s">
        <v>2</v>
      </c>
      <c r="D13" s="68"/>
      <c r="E13" s="11" t="s">
        <v>0</v>
      </c>
      <c r="F13" s="12" t="s">
        <v>1</v>
      </c>
      <c r="G13" s="13" t="s">
        <v>34</v>
      </c>
      <c r="H13" s="23" t="s">
        <v>3</v>
      </c>
      <c r="I13" s="42"/>
      <c r="U13" s="50" t="str">
        <f>C14</f>
        <v>Localización del evento</v>
      </c>
      <c r="V13" s="19">
        <f>E14</f>
        <v>1600</v>
      </c>
      <c r="W13" s="50" t="str">
        <f>C14</f>
        <v>Localización del evento</v>
      </c>
      <c r="X13" s="20">
        <f>F14</f>
        <v>1600</v>
      </c>
      <c r="Y13" s="21">
        <f>G14</f>
        <v>0</v>
      </c>
    </row>
    <row r="14" spans="2:25" x14ac:dyDescent="0.25">
      <c r="B14" s="41"/>
      <c r="C14" s="70" t="s">
        <v>48</v>
      </c>
      <c r="D14" s="71"/>
      <c r="E14" s="19">
        <f>SUM(E15:E20)</f>
        <v>1600</v>
      </c>
      <c r="F14" s="20">
        <f>SUM(F15:F20)</f>
        <v>1600</v>
      </c>
      <c r="G14" s="21">
        <f t="shared" ref="G14:G47" si="0">F14-E14</f>
        <v>0</v>
      </c>
      <c r="H14" s="23"/>
      <c r="I14" s="42"/>
      <c r="U14" s="50" t="str">
        <f>C21</f>
        <v>Alimentos / Bebidas</v>
      </c>
      <c r="V14" s="19">
        <f>E21</f>
        <v>7450</v>
      </c>
      <c r="W14" s="50" t="str">
        <f>C21</f>
        <v>Alimentos / Bebidas</v>
      </c>
      <c r="X14" s="20">
        <f>F21</f>
        <v>8750</v>
      </c>
      <c r="Y14" s="21">
        <f>G21</f>
        <v>1300</v>
      </c>
    </row>
    <row r="15" spans="2:25" x14ac:dyDescent="0.25">
      <c r="B15" s="41"/>
      <c r="C15" s="74" t="s">
        <v>47</v>
      </c>
      <c r="D15" s="75"/>
      <c r="E15" s="16">
        <v>1200</v>
      </c>
      <c r="F15" s="17">
        <v>1200</v>
      </c>
      <c r="G15" s="18">
        <f t="shared" si="0"/>
        <v>0</v>
      </c>
      <c r="H15" s="14"/>
      <c r="I15" s="42"/>
      <c r="U15" s="50" t="str">
        <f>C29</f>
        <v>Equipamiento audiovisual</v>
      </c>
      <c r="V15" s="22">
        <f>E29</f>
        <v>550</v>
      </c>
      <c r="W15" s="50" t="str">
        <f>C29</f>
        <v>Equipamiento audiovisual</v>
      </c>
      <c r="X15" s="20">
        <f>F29</f>
        <v>550</v>
      </c>
      <c r="Y15" s="21">
        <f>G29</f>
        <v>0</v>
      </c>
    </row>
    <row r="16" spans="2:25" ht="15" customHeight="1" x14ac:dyDescent="0.25">
      <c r="B16" s="41"/>
      <c r="C16" s="65" t="s">
        <v>54</v>
      </c>
      <c r="D16" s="66"/>
      <c r="E16" s="16">
        <v>400</v>
      </c>
      <c r="F16" s="17">
        <v>400</v>
      </c>
      <c r="G16" s="18">
        <f t="shared" si="0"/>
        <v>0</v>
      </c>
      <c r="H16" s="14"/>
      <c r="I16" s="42"/>
      <c r="U16" s="50" t="str">
        <f>C36</f>
        <v>Decoración y señalización</v>
      </c>
      <c r="V16" s="22">
        <f>E36</f>
        <v>850</v>
      </c>
      <c r="W16" s="50" t="str">
        <f>C36</f>
        <v>Decoración y señalización</v>
      </c>
      <c r="X16" s="20">
        <f>F36</f>
        <v>850</v>
      </c>
      <c r="Y16" s="21">
        <f>G36</f>
        <v>0</v>
      </c>
    </row>
    <row r="17" spans="2:25" x14ac:dyDescent="0.25">
      <c r="B17" s="41"/>
      <c r="C17" s="65" t="s">
        <v>4</v>
      </c>
      <c r="D17" s="66"/>
      <c r="E17" s="16"/>
      <c r="F17" s="17"/>
      <c r="G17" s="18">
        <f t="shared" si="0"/>
        <v>0</v>
      </c>
      <c r="H17" s="14"/>
      <c r="I17" s="42"/>
      <c r="U17" s="50" t="str">
        <f>C43</f>
        <v>Registro de asistentes</v>
      </c>
      <c r="V17" s="22">
        <f>E43</f>
        <v>250</v>
      </c>
      <c r="W17" s="50" t="str">
        <f>C43</f>
        <v>Registro de asistentes</v>
      </c>
      <c r="X17" s="20">
        <f>F43</f>
        <v>250</v>
      </c>
      <c r="Y17" s="21">
        <f>G43</f>
        <v>0</v>
      </c>
    </row>
    <row r="18" spans="2:25" x14ac:dyDescent="0.25">
      <c r="B18" s="41"/>
      <c r="C18" s="65" t="s">
        <v>5</v>
      </c>
      <c r="D18" s="66"/>
      <c r="E18" s="16"/>
      <c r="F18" s="17"/>
      <c r="G18" s="18">
        <f t="shared" si="0"/>
        <v>0</v>
      </c>
      <c r="H18" s="14"/>
      <c r="I18" s="42"/>
      <c r="U18" s="50" t="str">
        <f>C47</f>
        <v>Servicios para asistentes</v>
      </c>
      <c r="V18" s="22">
        <f>E47</f>
        <v>8800</v>
      </c>
      <c r="W18" s="50" t="str">
        <f>C47</f>
        <v>Servicios para asistentes</v>
      </c>
      <c r="X18" s="20">
        <f>F47</f>
        <v>8600</v>
      </c>
      <c r="Y18" s="21">
        <f>G47</f>
        <v>-200</v>
      </c>
    </row>
    <row r="19" spans="2:25" ht="15" customHeight="1" x14ac:dyDescent="0.25">
      <c r="B19" s="41"/>
      <c r="C19" s="65" t="s">
        <v>6</v>
      </c>
      <c r="D19" s="66"/>
      <c r="E19" s="16"/>
      <c r="F19" s="17"/>
      <c r="G19" s="18">
        <f t="shared" si="0"/>
        <v>0</v>
      </c>
      <c r="H19" s="14"/>
      <c r="I19" s="42"/>
      <c r="U19" s="50" t="str">
        <f>C54</f>
        <v>Marketing y Comunicaciones</v>
      </c>
      <c r="V19" s="22">
        <f>E54</f>
        <v>1050</v>
      </c>
      <c r="W19" s="50" t="str">
        <f>C54</f>
        <v>Marketing y Comunicaciones</v>
      </c>
      <c r="X19" s="20">
        <f>F54</f>
        <v>1850</v>
      </c>
      <c r="Y19" s="21">
        <f>G54</f>
        <v>800</v>
      </c>
    </row>
    <row r="20" spans="2:25" x14ac:dyDescent="0.25">
      <c r="B20" s="41"/>
      <c r="C20" s="65"/>
      <c r="D20" s="66"/>
      <c r="E20" s="16"/>
      <c r="F20" s="17"/>
      <c r="G20" s="18">
        <f t="shared" si="0"/>
        <v>0</v>
      </c>
      <c r="H20" s="14"/>
      <c r="I20" s="42"/>
      <c r="U20" s="51" t="str">
        <f>C62</f>
        <v>Gastos de personal</v>
      </c>
      <c r="V20" s="22">
        <f>E62</f>
        <v>3300</v>
      </c>
      <c r="W20" s="51" t="str">
        <f>C62</f>
        <v>Gastos de personal</v>
      </c>
      <c r="X20" s="20">
        <f>F62</f>
        <v>2200</v>
      </c>
      <c r="Y20" s="21">
        <f>G62</f>
        <v>-1100</v>
      </c>
    </row>
    <row r="21" spans="2:25" x14ac:dyDescent="0.25">
      <c r="B21" s="41"/>
      <c r="C21" s="70" t="s">
        <v>12</v>
      </c>
      <c r="D21" s="71"/>
      <c r="E21" s="19">
        <f>SUM(E22:E28)</f>
        <v>7450</v>
      </c>
      <c r="F21" s="20">
        <f>SUM(F22:F28)</f>
        <v>8750</v>
      </c>
      <c r="G21" s="21">
        <f t="shared" si="0"/>
        <v>1300</v>
      </c>
      <c r="H21" s="23"/>
      <c r="I21" s="42"/>
    </row>
    <row r="22" spans="2:25" x14ac:dyDescent="0.25">
      <c r="B22" s="41"/>
      <c r="C22" s="65" t="s">
        <v>55</v>
      </c>
      <c r="D22" s="66"/>
      <c r="E22" s="16">
        <v>6000</v>
      </c>
      <c r="F22" s="17">
        <v>7000</v>
      </c>
      <c r="G22" s="18">
        <f t="shared" si="0"/>
        <v>1000</v>
      </c>
      <c r="H22" s="14"/>
      <c r="I22" s="42"/>
    </row>
    <row r="23" spans="2:25" x14ac:dyDescent="0.25">
      <c r="B23" s="41"/>
      <c r="C23" s="65" t="s">
        <v>13</v>
      </c>
      <c r="D23" s="66"/>
      <c r="E23" s="16">
        <v>1200</v>
      </c>
      <c r="F23" s="17">
        <v>1500</v>
      </c>
      <c r="G23" s="18">
        <f t="shared" si="0"/>
        <v>300</v>
      </c>
      <c r="H23" s="14"/>
      <c r="I23" s="42"/>
    </row>
    <row r="24" spans="2:25" x14ac:dyDescent="0.25">
      <c r="B24" s="41"/>
      <c r="C24" s="65" t="s">
        <v>14</v>
      </c>
      <c r="D24" s="66"/>
      <c r="E24" s="16"/>
      <c r="F24" s="17"/>
      <c r="G24" s="18">
        <f t="shared" si="0"/>
        <v>0</v>
      </c>
      <c r="H24" s="14"/>
      <c r="I24" s="42"/>
    </row>
    <row r="25" spans="2:25" x14ac:dyDescent="0.25">
      <c r="B25" s="41"/>
      <c r="C25" s="65" t="s">
        <v>15</v>
      </c>
      <c r="D25" s="66"/>
      <c r="E25" s="16"/>
      <c r="F25" s="17"/>
      <c r="G25" s="18">
        <f t="shared" si="0"/>
        <v>0</v>
      </c>
      <c r="H25" s="14"/>
      <c r="I25" s="42"/>
    </row>
    <row r="26" spans="2:25" x14ac:dyDescent="0.25">
      <c r="B26" s="41"/>
      <c r="C26" s="65" t="s">
        <v>16</v>
      </c>
      <c r="D26" s="66"/>
      <c r="E26" s="16">
        <v>250</v>
      </c>
      <c r="F26" s="17">
        <v>250</v>
      </c>
      <c r="G26" s="18">
        <f t="shared" si="0"/>
        <v>0</v>
      </c>
      <c r="H26" s="14"/>
      <c r="I26" s="42"/>
    </row>
    <row r="27" spans="2:25" x14ac:dyDescent="0.25">
      <c r="B27" s="41"/>
      <c r="C27" s="65" t="s">
        <v>17</v>
      </c>
      <c r="D27" s="66"/>
      <c r="E27" s="16"/>
      <c r="F27" s="17"/>
      <c r="G27" s="18">
        <f t="shared" si="0"/>
        <v>0</v>
      </c>
      <c r="H27" s="14"/>
      <c r="I27" s="42"/>
    </row>
    <row r="28" spans="2:25" x14ac:dyDescent="0.25">
      <c r="B28" s="41"/>
      <c r="C28" s="72"/>
      <c r="D28" s="73"/>
      <c r="E28" s="16"/>
      <c r="F28" s="17"/>
      <c r="G28" s="18">
        <f t="shared" si="0"/>
        <v>0</v>
      </c>
      <c r="H28" s="14"/>
      <c r="I28" s="42"/>
    </row>
    <row r="29" spans="2:25" x14ac:dyDescent="0.25">
      <c r="B29" s="41"/>
      <c r="C29" s="67" t="s">
        <v>52</v>
      </c>
      <c r="D29" s="68"/>
      <c r="E29" s="22">
        <f>SUM(E30:E35)</f>
        <v>550</v>
      </c>
      <c r="F29" s="22">
        <f>SUM(F30:F35)</f>
        <v>550</v>
      </c>
      <c r="G29" s="22">
        <f>SUM(G30:G35)</f>
        <v>0</v>
      </c>
      <c r="H29" s="23"/>
      <c r="I29" s="42"/>
    </row>
    <row r="30" spans="2:25" x14ac:dyDescent="0.25">
      <c r="B30" s="41"/>
      <c r="C30" s="65" t="s">
        <v>18</v>
      </c>
      <c r="D30" s="66"/>
      <c r="E30" s="16">
        <v>350</v>
      </c>
      <c r="F30" s="17">
        <v>350</v>
      </c>
      <c r="G30" s="18">
        <f t="shared" si="0"/>
        <v>0</v>
      </c>
      <c r="H30" s="14"/>
      <c r="I30" s="42"/>
    </row>
    <row r="31" spans="2:25" x14ac:dyDescent="0.25">
      <c r="B31" s="41"/>
      <c r="C31" s="65" t="s">
        <v>19</v>
      </c>
      <c r="D31" s="66"/>
      <c r="E31" s="16">
        <v>200</v>
      </c>
      <c r="F31" s="17">
        <v>200</v>
      </c>
      <c r="G31" s="18">
        <f t="shared" si="0"/>
        <v>0</v>
      </c>
      <c r="H31" s="14"/>
      <c r="I31" s="42"/>
    </row>
    <row r="32" spans="2:25" x14ac:dyDescent="0.25">
      <c r="B32" s="41"/>
      <c r="C32" s="65" t="s">
        <v>20</v>
      </c>
      <c r="D32" s="66"/>
      <c r="E32" s="16"/>
      <c r="F32" s="17"/>
      <c r="G32" s="18">
        <f t="shared" si="0"/>
        <v>0</v>
      </c>
      <c r="H32" s="14"/>
      <c r="I32" s="42"/>
    </row>
    <row r="33" spans="2:9" x14ac:dyDescent="0.25">
      <c r="B33" s="41"/>
      <c r="C33" s="65" t="s">
        <v>21</v>
      </c>
      <c r="D33" s="66"/>
      <c r="E33" s="16"/>
      <c r="F33" s="17"/>
      <c r="G33" s="18">
        <f t="shared" si="0"/>
        <v>0</v>
      </c>
      <c r="H33" s="14"/>
      <c r="I33" s="42"/>
    </row>
    <row r="34" spans="2:9" x14ac:dyDescent="0.25">
      <c r="B34" s="41"/>
      <c r="C34" s="65" t="s">
        <v>22</v>
      </c>
      <c r="D34" s="66"/>
      <c r="E34" s="16"/>
      <c r="F34" s="17"/>
      <c r="G34" s="18">
        <f t="shared" si="0"/>
        <v>0</v>
      </c>
      <c r="H34" s="14"/>
      <c r="I34" s="42"/>
    </row>
    <row r="35" spans="2:9" x14ac:dyDescent="0.25">
      <c r="B35" s="41"/>
      <c r="C35" s="65"/>
      <c r="D35" s="66"/>
      <c r="E35" s="16"/>
      <c r="F35" s="17"/>
      <c r="G35" s="18">
        <f t="shared" si="0"/>
        <v>0</v>
      </c>
      <c r="H35" s="14"/>
      <c r="I35" s="42"/>
    </row>
    <row r="36" spans="2:9" x14ac:dyDescent="0.25">
      <c r="B36" s="41"/>
      <c r="C36" s="70" t="s">
        <v>53</v>
      </c>
      <c r="D36" s="71"/>
      <c r="E36" s="22">
        <f>SUM(E37:E42)</f>
        <v>850</v>
      </c>
      <c r="F36" s="20">
        <f>SUM(F37:F42)</f>
        <v>850</v>
      </c>
      <c r="G36" s="21">
        <f t="shared" si="0"/>
        <v>0</v>
      </c>
      <c r="H36" s="23"/>
      <c r="I36" s="42"/>
    </row>
    <row r="37" spans="2:9" x14ac:dyDescent="0.25">
      <c r="B37" s="41"/>
      <c r="C37" s="65" t="s">
        <v>8</v>
      </c>
      <c r="D37" s="66"/>
      <c r="E37" s="16">
        <v>650</v>
      </c>
      <c r="F37" s="17">
        <v>650</v>
      </c>
      <c r="G37" s="18">
        <f t="shared" si="0"/>
        <v>0</v>
      </c>
      <c r="H37" s="14"/>
      <c r="I37" s="42"/>
    </row>
    <row r="38" spans="2:9" x14ac:dyDescent="0.25">
      <c r="B38" s="41"/>
      <c r="C38" s="65" t="s">
        <v>9</v>
      </c>
      <c r="D38" s="66"/>
      <c r="E38" s="16">
        <v>200</v>
      </c>
      <c r="F38" s="17">
        <v>200</v>
      </c>
      <c r="G38" s="18">
        <f t="shared" si="0"/>
        <v>0</v>
      </c>
      <c r="H38" s="14"/>
      <c r="I38" s="42"/>
    </row>
    <row r="39" spans="2:9" x14ac:dyDescent="0.25">
      <c r="B39" s="41"/>
      <c r="C39" s="65" t="s">
        <v>10</v>
      </c>
      <c r="D39" s="66"/>
      <c r="E39" s="16"/>
      <c r="F39" s="17"/>
      <c r="G39" s="18">
        <f t="shared" si="0"/>
        <v>0</v>
      </c>
      <c r="H39" s="14"/>
      <c r="I39" s="42"/>
    </row>
    <row r="40" spans="2:9" x14ac:dyDescent="0.25">
      <c r="B40" s="41"/>
      <c r="C40" s="65" t="s">
        <v>56</v>
      </c>
      <c r="D40" s="66"/>
      <c r="E40" s="16"/>
      <c r="F40" s="17"/>
      <c r="G40" s="18">
        <f t="shared" si="0"/>
        <v>0</v>
      </c>
      <c r="H40" s="14"/>
      <c r="I40" s="42"/>
    </row>
    <row r="41" spans="2:9" x14ac:dyDescent="0.25">
      <c r="B41" s="41"/>
      <c r="C41" s="65" t="s">
        <v>11</v>
      </c>
      <c r="D41" s="66"/>
      <c r="E41" s="16"/>
      <c r="F41" s="17"/>
      <c r="G41" s="18">
        <f t="shared" si="0"/>
        <v>0</v>
      </c>
      <c r="H41" s="14"/>
      <c r="I41" s="42"/>
    </row>
    <row r="42" spans="2:9" x14ac:dyDescent="0.25">
      <c r="B42" s="41"/>
      <c r="C42" s="65"/>
      <c r="D42" s="66"/>
      <c r="E42" s="16"/>
      <c r="F42" s="17"/>
      <c r="G42" s="18">
        <f t="shared" si="0"/>
        <v>0</v>
      </c>
      <c r="H42" s="14"/>
      <c r="I42" s="42"/>
    </row>
    <row r="43" spans="2:9" x14ac:dyDescent="0.25">
      <c r="B43" s="41"/>
      <c r="C43" s="70" t="s">
        <v>49</v>
      </c>
      <c r="D43" s="71"/>
      <c r="E43" s="22">
        <f>SUM(E44:E46)</f>
        <v>250</v>
      </c>
      <c r="F43" s="20">
        <f>SUM(F44:F46)</f>
        <v>250</v>
      </c>
      <c r="G43" s="21">
        <f t="shared" si="0"/>
        <v>0</v>
      </c>
      <c r="H43" s="23"/>
      <c r="I43" s="42"/>
    </row>
    <row r="44" spans="2:9" x14ac:dyDescent="0.25">
      <c r="B44" s="41"/>
      <c r="C44" s="65" t="s">
        <v>57</v>
      </c>
      <c r="D44" s="66"/>
      <c r="E44" s="16">
        <v>125</v>
      </c>
      <c r="F44" s="17">
        <v>125</v>
      </c>
      <c r="G44" s="18">
        <f t="shared" si="0"/>
        <v>0</v>
      </c>
      <c r="H44" s="14"/>
      <c r="I44" s="42"/>
    </row>
    <row r="45" spans="2:9" ht="15" customHeight="1" x14ac:dyDescent="0.25">
      <c r="B45" s="41"/>
      <c r="C45" s="65" t="s">
        <v>58</v>
      </c>
      <c r="D45" s="66"/>
      <c r="E45" s="16">
        <v>125</v>
      </c>
      <c r="F45" s="17">
        <v>125</v>
      </c>
      <c r="G45" s="18">
        <f t="shared" si="0"/>
        <v>0</v>
      </c>
      <c r="H45" s="14"/>
      <c r="I45" s="42"/>
    </row>
    <row r="46" spans="2:9" x14ac:dyDescent="0.25">
      <c r="B46" s="41"/>
      <c r="C46" s="65"/>
      <c r="D46" s="66"/>
      <c r="E46" s="16"/>
      <c r="F46" s="17"/>
      <c r="G46" s="18">
        <f t="shared" si="0"/>
        <v>0</v>
      </c>
      <c r="H46" s="14"/>
      <c r="I46" s="42"/>
    </row>
    <row r="47" spans="2:9" x14ac:dyDescent="0.25">
      <c r="B47" s="41"/>
      <c r="C47" s="70" t="s">
        <v>40</v>
      </c>
      <c r="D47" s="71"/>
      <c r="E47" s="22">
        <f>SUM(E48:E53)</f>
        <v>8800</v>
      </c>
      <c r="F47" s="20">
        <f>SUM(F48:F53)</f>
        <v>8600</v>
      </c>
      <c r="G47" s="21">
        <f t="shared" si="0"/>
        <v>-200</v>
      </c>
      <c r="H47" s="23"/>
      <c r="I47" s="42"/>
    </row>
    <row r="48" spans="2:9" x14ac:dyDescent="0.25">
      <c r="B48" s="41"/>
      <c r="C48" s="65" t="s">
        <v>23</v>
      </c>
      <c r="D48" s="66"/>
      <c r="E48" s="16">
        <v>5300</v>
      </c>
      <c r="F48" s="17">
        <v>5100</v>
      </c>
      <c r="G48" s="18">
        <f t="shared" ref="G48:G69" si="1">F48-E48</f>
        <v>-200</v>
      </c>
      <c r="H48" s="14"/>
      <c r="I48" s="42"/>
    </row>
    <row r="49" spans="2:9" x14ac:dyDescent="0.25">
      <c r="B49" s="41"/>
      <c r="C49" s="65" t="s">
        <v>24</v>
      </c>
      <c r="D49" s="66"/>
      <c r="E49" s="16">
        <v>1800</v>
      </c>
      <c r="F49" s="17">
        <v>1800</v>
      </c>
      <c r="G49" s="18">
        <f t="shared" si="1"/>
        <v>0</v>
      </c>
      <c r="H49" s="14"/>
      <c r="I49" s="42"/>
    </row>
    <row r="50" spans="2:9" x14ac:dyDescent="0.25">
      <c r="B50" s="41"/>
      <c r="C50" s="65" t="s">
        <v>59</v>
      </c>
      <c r="D50" s="66"/>
      <c r="E50" s="16"/>
      <c r="F50" s="17"/>
      <c r="G50" s="18">
        <f t="shared" si="1"/>
        <v>0</v>
      </c>
      <c r="H50" s="14"/>
      <c r="I50" s="42"/>
    </row>
    <row r="51" spans="2:9" x14ac:dyDescent="0.25">
      <c r="B51" s="41"/>
      <c r="C51" s="65" t="s">
        <v>25</v>
      </c>
      <c r="D51" s="66"/>
      <c r="E51" s="16">
        <v>1500</v>
      </c>
      <c r="F51" s="17">
        <v>1500</v>
      </c>
      <c r="G51" s="18">
        <f t="shared" si="1"/>
        <v>0</v>
      </c>
      <c r="H51" s="14"/>
      <c r="I51" s="42"/>
    </row>
    <row r="52" spans="2:9" x14ac:dyDescent="0.25">
      <c r="B52" s="41"/>
      <c r="C52" s="65" t="s">
        <v>60</v>
      </c>
      <c r="D52" s="66"/>
      <c r="E52" s="16">
        <v>200</v>
      </c>
      <c r="F52" s="17">
        <v>200</v>
      </c>
      <c r="G52" s="18">
        <f t="shared" si="1"/>
        <v>0</v>
      </c>
      <c r="H52" s="14"/>
      <c r="I52" s="42"/>
    </row>
    <row r="53" spans="2:9" x14ac:dyDescent="0.25">
      <c r="B53" s="41"/>
      <c r="C53" s="65"/>
      <c r="D53" s="66"/>
      <c r="E53" s="16"/>
      <c r="F53" s="17"/>
      <c r="G53" s="18">
        <f t="shared" si="1"/>
        <v>0</v>
      </c>
      <c r="H53" s="14"/>
      <c r="I53" s="42"/>
    </row>
    <row r="54" spans="2:9" x14ac:dyDescent="0.25">
      <c r="B54" s="41"/>
      <c r="C54" s="70" t="s">
        <v>50</v>
      </c>
      <c r="D54" s="71"/>
      <c r="E54" s="22">
        <f>SUM(E55:E61)</f>
        <v>1050</v>
      </c>
      <c r="F54" s="20">
        <f>SUM(F55:F61)</f>
        <v>1850</v>
      </c>
      <c r="G54" s="21">
        <f t="shared" si="1"/>
        <v>800</v>
      </c>
      <c r="H54" s="23"/>
      <c r="I54" s="42"/>
    </row>
    <row r="55" spans="2:9" x14ac:dyDescent="0.25">
      <c r="B55" s="41"/>
      <c r="C55" s="65" t="s">
        <v>27</v>
      </c>
      <c r="D55" s="66"/>
      <c r="E55" s="16">
        <v>100</v>
      </c>
      <c r="F55" s="17">
        <v>900</v>
      </c>
      <c r="G55" s="18">
        <f t="shared" si="1"/>
        <v>800</v>
      </c>
      <c r="H55" s="14"/>
      <c r="I55" s="42"/>
    </row>
    <row r="56" spans="2:9" x14ac:dyDescent="0.25">
      <c r="B56" s="41"/>
      <c r="C56" s="65" t="s">
        <v>28</v>
      </c>
      <c r="D56" s="66"/>
      <c r="E56" s="16">
        <v>50</v>
      </c>
      <c r="F56" s="17">
        <v>50</v>
      </c>
      <c r="G56" s="18">
        <f t="shared" si="1"/>
        <v>0</v>
      </c>
      <c r="H56" s="14"/>
      <c r="I56" s="42"/>
    </row>
    <row r="57" spans="2:9" x14ac:dyDescent="0.25">
      <c r="B57" s="41"/>
      <c r="C57" s="65" t="s">
        <v>20</v>
      </c>
      <c r="D57" s="66"/>
      <c r="E57" s="16">
        <v>275</v>
      </c>
      <c r="F57" s="17">
        <v>275</v>
      </c>
      <c r="G57" s="18">
        <f t="shared" si="1"/>
        <v>0</v>
      </c>
      <c r="H57" s="14"/>
      <c r="I57" s="42"/>
    </row>
    <row r="58" spans="2:9" x14ac:dyDescent="0.25">
      <c r="B58" s="41"/>
      <c r="C58" s="65" t="s">
        <v>29</v>
      </c>
      <c r="D58" s="66"/>
      <c r="E58" s="16">
        <v>325</v>
      </c>
      <c r="F58" s="17">
        <v>325</v>
      </c>
      <c r="G58" s="18">
        <f t="shared" si="1"/>
        <v>0</v>
      </c>
      <c r="H58" s="14"/>
      <c r="I58" s="42"/>
    </row>
    <row r="59" spans="2:9" x14ac:dyDescent="0.25">
      <c r="B59" s="41"/>
      <c r="C59" s="65" t="s">
        <v>30</v>
      </c>
      <c r="D59" s="66"/>
      <c r="E59" s="16">
        <v>100</v>
      </c>
      <c r="F59" s="17">
        <v>100</v>
      </c>
      <c r="G59" s="18">
        <f t="shared" si="1"/>
        <v>0</v>
      </c>
      <c r="H59" s="14"/>
      <c r="I59" s="42"/>
    </row>
    <row r="60" spans="2:9" x14ac:dyDescent="0.25">
      <c r="B60" s="41"/>
      <c r="C60" s="65" t="s">
        <v>26</v>
      </c>
      <c r="D60" s="66"/>
      <c r="E60" s="16">
        <v>200</v>
      </c>
      <c r="F60" s="17">
        <v>200</v>
      </c>
      <c r="G60" s="18">
        <f t="shared" si="1"/>
        <v>0</v>
      </c>
      <c r="H60" s="14"/>
      <c r="I60" s="42"/>
    </row>
    <row r="61" spans="2:9" x14ac:dyDescent="0.25">
      <c r="B61" s="41"/>
      <c r="C61" s="65"/>
      <c r="D61" s="66"/>
      <c r="E61" s="16"/>
      <c r="F61" s="17"/>
      <c r="G61" s="18">
        <f t="shared" si="1"/>
        <v>0</v>
      </c>
      <c r="H61" s="14"/>
      <c r="I61" s="42"/>
    </row>
    <row r="62" spans="2:9" x14ac:dyDescent="0.25">
      <c r="B62" s="41"/>
      <c r="C62" s="67" t="s">
        <v>51</v>
      </c>
      <c r="D62" s="68"/>
      <c r="E62" s="22">
        <f>SUM(E63:E70)</f>
        <v>3300</v>
      </c>
      <c r="F62" s="20">
        <f>SUM(F63:F70)</f>
        <v>2200</v>
      </c>
      <c r="G62" s="21">
        <f t="shared" si="1"/>
        <v>-1100</v>
      </c>
      <c r="H62" s="23"/>
      <c r="I62" s="42"/>
    </row>
    <row r="63" spans="2:9" x14ac:dyDescent="0.25">
      <c r="B63" s="41"/>
      <c r="C63" s="65" t="s">
        <v>61</v>
      </c>
      <c r="D63" s="66"/>
      <c r="E63" s="16">
        <v>800</v>
      </c>
      <c r="F63" s="17">
        <v>450</v>
      </c>
      <c r="G63" s="18">
        <f t="shared" si="1"/>
        <v>-350</v>
      </c>
      <c r="H63" s="14"/>
      <c r="I63" s="42"/>
    </row>
    <row r="64" spans="2:9" x14ac:dyDescent="0.25">
      <c r="B64" s="41"/>
      <c r="C64" s="65" t="s">
        <v>7</v>
      </c>
      <c r="D64" s="66"/>
      <c r="E64" s="16">
        <v>300</v>
      </c>
      <c r="F64" s="17">
        <v>350</v>
      </c>
      <c r="G64" s="18">
        <f t="shared" si="1"/>
        <v>50</v>
      </c>
      <c r="H64" s="14"/>
      <c r="I64" s="42"/>
    </row>
    <row r="65" spans="2:9" x14ac:dyDescent="0.25">
      <c r="B65" s="41"/>
      <c r="C65" s="65" t="s">
        <v>62</v>
      </c>
      <c r="D65" s="66"/>
      <c r="E65" s="16">
        <v>300</v>
      </c>
      <c r="F65" s="17">
        <v>300</v>
      </c>
      <c r="G65" s="18">
        <f t="shared" si="1"/>
        <v>0</v>
      </c>
      <c r="H65" s="14"/>
      <c r="I65" s="42"/>
    </row>
    <row r="66" spans="2:9" x14ac:dyDescent="0.25">
      <c r="B66" s="41"/>
      <c r="C66" s="65" t="s">
        <v>63</v>
      </c>
      <c r="D66" s="66"/>
      <c r="E66" s="16">
        <v>800</v>
      </c>
      <c r="F66" s="17">
        <v>400</v>
      </c>
      <c r="G66" s="18">
        <f t="shared" si="1"/>
        <v>-400</v>
      </c>
      <c r="H66" s="14"/>
      <c r="I66" s="42"/>
    </row>
    <row r="67" spans="2:9" x14ac:dyDescent="0.25">
      <c r="B67" s="41"/>
      <c r="C67" s="65" t="s">
        <v>64</v>
      </c>
      <c r="D67" s="66"/>
      <c r="E67" s="16">
        <v>800</v>
      </c>
      <c r="F67" s="17">
        <v>400</v>
      </c>
      <c r="G67" s="18">
        <f t="shared" si="1"/>
        <v>-400</v>
      </c>
      <c r="H67" s="14"/>
      <c r="I67" s="42"/>
    </row>
    <row r="68" spans="2:9" x14ac:dyDescent="0.25">
      <c r="B68" s="41"/>
      <c r="C68" s="65" t="s">
        <v>65</v>
      </c>
      <c r="D68" s="66"/>
      <c r="E68" s="16">
        <v>300</v>
      </c>
      <c r="F68" s="17">
        <v>300</v>
      </c>
      <c r="G68" s="18">
        <f t="shared" si="1"/>
        <v>0</v>
      </c>
      <c r="H68" s="14"/>
      <c r="I68" s="42"/>
    </row>
    <row r="69" spans="2:9" x14ac:dyDescent="0.25">
      <c r="B69" s="41"/>
      <c r="C69" s="65" t="s">
        <v>66</v>
      </c>
      <c r="D69" s="66"/>
      <c r="E69" s="16"/>
      <c r="F69" s="17"/>
      <c r="G69" s="18">
        <f t="shared" si="1"/>
        <v>0</v>
      </c>
      <c r="H69" s="14"/>
      <c r="I69" s="42"/>
    </row>
    <row r="70" spans="2:9" ht="18" x14ac:dyDescent="0.25">
      <c r="B70" s="41"/>
      <c r="C70" s="6"/>
      <c r="D70" s="7"/>
      <c r="E70" s="58"/>
      <c r="F70" s="58"/>
      <c r="G70" s="59"/>
      <c r="H70" s="9"/>
      <c r="I70" s="42"/>
    </row>
    <row r="71" spans="2:9" x14ac:dyDescent="0.25">
      <c r="B71" s="41"/>
      <c r="C71" s="2"/>
      <c r="D71" s="2"/>
      <c r="E71" s="2"/>
      <c r="F71" s="2"/>
      <c r="G71" s="2"/>
      <c r="H71" s="2"/>
      <c r="I71" s="42"/>
    </row>
    <row r="72" spans="2:9" x14ac:dyDescent="0.25">
      <c r="B72" s="41"/>
      <c r="C72" s="55"/>
      <c r="D72" s="55"/>
      <c r="E72" s="56"/>
      <c r="F72" s="56"/>
      <c r="G72" s="56"/>
      <c r="H72" s="57"/>
      <c r="I72" s="42"/>
    </row>
    <row r="73" spans="2:9" x14ac:dyDescent="0.25">
      <c r="B73" s="41"/>
      <c r="C73" s="32"/>
      <c r="D73" s="1"/>
      <c r="E73" s="33"/>
      <c r="F73" s="33"/>
      <c r="G73" s="34"/>
      <c r="H73" s="35"/>
      <c r="I73" s="42"/>
    </row>
    <row r="74" spans="2:9" x14ac:dyDescent="0.25">
      <c r="B74" s="41"/>
      <c r="C74" s="32"/>
      <c r="D74" s="1"/>
      <c r="E74" s="33"/>
      <c r="F74" s="33"/>
      <c r="G74" s="34"/>
      <c r="H74" s="35"/>
      <c r="I74" s="42"/>
    </row>
    <row r="75" spans="2:9" x14ac:dyDescent="0.25">
      <c r="B75" s="41"/>
      <c r="C75" s="32"/>
      <c r="D75" s="1"/>
      <c r="E75" s="33"/>
      <c r="F75" s="33"/>
      <c r="G75" s="34"/>
      <c r="H75" s="35"/>
      <c r="I75" s="42"/>
    </row>
    <row r="76" spans="2:9" x14ac:dyDescent="0.25">
      <c r="B76" s="41"/>
      <c r="C76" s="32"/>
      <c r="D76" s="1"/>
      <c r="E76" s="33"/>
      <c r="F76" s="33"/>
      <c r="G76" s="34"/>
      <c r="H76" s="35"/>
      <c r="I76" s="42"/>
    </row>
    <row r="77" spans="2:9" x14ac:dyDescent="0.25">
      <c r="B77" s="41"/>
      <c r="C77" s="32"/>
      <c r="D77" s="1"/>
      <c r="E77" s="33"/>
      <c r="F77" s="33"/>
      <c r="G77" s="34"/>
      <c r="H77" s="35"/>
      <c r="I77" s="42"/>
    </row>
    <row r="78" spans="2:9" x14ac:dyDescent="0.25">
      <c r="B78" s="41"/>
      <c r="C78" s="32"/>
      <c r="D78" s="1"/>
      <c r="E78" s="33"/>
      <c r="F78" s="33"/>
      <c r="G78" s="34"/>
      <c r="H78" s="35"/>
      <c r="I78" s="42"/>
    </row>
    <row r="79" spans="2:9" x14ac:dyDescent="0.25">
      <c r="B79" s="41"/>
      <c r="C79" s="32"/>
      <c r="D79" s="1"/>
      <c r="E79" s="33"/>
      <c r="F79" s="33"/>
      <c r="G79" s="34"/>
      <c r="H79" s="35"/>
      <c r="I79" s="42"/>
    </row>
    <row r="80" spans="2:9" x14ac:dyDescent="0.25">
      <c r="B80" s="41"/>
      <c r="C80" s="32"/>
      <c r="D80" s="2"/>
      <c r="E80" s="33"/>
      <c r="F80" s="33"/>
      <c r="G80" s="34"/>
      <c r="H80" s="35"/>
      <c r="I80" s="42"/>
    </row>
    <row r="81" spans="2:9" x14ac:dyDescent="0.25">
      <c r="B81" s="41"/>
      <c r="C81" s="32"/>
      <c r="D81" s="2"/>
      <c r="E81" s="33"/>
      <c r="F81" s="33"/>
      <c r="G81" s="34"/>
      <c r="H81" s="35"/>
      <c r="I81" s="42"/>
    </row>
    <row r="82" spans="2:9" x14ac:dyDescent="0.25">
      <c r="B82" s="41"/>
      <c r="C82" s="32"/>
      <c r="D82" s="2"/>
      <c r="E82" s="33"/>
      <c r="F82" s="33"/>
      <c r="G82" s="34"/>
      <c r="H82" s="35"/>
      <c r="I82" s="42"/>
    </row>
    <row r="83" spans="2:9" x14ac:dyDescent="0.25">
      <c r="B83" s="41"/>
      <c r="C83" s="32"/>
      <c r="D83" s="2"/>
      <c r="E83" s="33"/>
      <c r="F83" s="33"/>
      <c r="G83" s="34"/>
      <c r="H83" s="35"/>
      <c r="I83" s="42"/>
    </row>
    <row r="84" spans="2:9" ht="5.0999999999999996" customHeight="1" x14ac:dyDescent="0.25">
      <c r="B84" s="41"/>
      <c r="C84" s="32"/>
      <c r="D84" s="2"/>
      <c r="E84" s="33"/>
      <c r="F84" s="33"/>
      <c r="G84" s="34"/>
      <c r="H84" s="35"/>
      <c r="I84" s="42"/>
    </row>
    <row r="85" spans="2:9" x14ac:dyDescent="0.25">
      <c r="B85" s="60"/>
      <c r="C85" s="61"/>
      <c r="D85" s="61"/>
      <c r="E85" s="61"/>
      <c r="F85" s="61"/>
      <c r="G85" s="61"/>
      <c r="H85" s="61"/>
      <c r="I85" s="62"/>
    </row>
  </sheetData>
  <mergeCells count="59">
    <mergeCell ref="C21:D21"/>
    <mergeCell ref="C29:D29"/>
    <mergeCell ref="C18:D18"/>
    <mergeCell ref="C19:D19"/>
    <mergeCell ref="C20:D20"/>
    <mergeCell ref="C26:D26"/>
    <mergeCell ref="C27:D27"/>
    <mergeCell ref="C22:D22"/>
    <mergeCell ref="C23:D23"/>
    <mergeCell ref="C14:D14"/>
    <mergeCell ref="C13:D13"/>
    <mergeCell ref="C15:D15"/>
    <mergeCell ref="C16:D16"/>
    <mergeCell ref="C17:D17"/>
    <mergeCell ref="C33:D33"/>
    <mergeCell ref="C34:D34"/>
    <mergeCell ref="C35:D35"/>
    <mergeCell ref="C24:D24"/>
    <mergeCell ref="C25:D25"/>
    <mergeCell ref="C28:D28"/>
    <mergeCell ref="C30:D30"/>
    <mergeCell ref="C31:D31"/>
    <mergeCell ref="C32:D32"/>
    <mergeCell ref="C37:D37"/>
    <mergeCell ref="C38:D38"/>
    <mergeCell ref="C36:D36"/>
    <mergeCell ref="C43:D43"/>
    <mergeCell ref="C39:D39"/>
    <mergeCell ref="C44:D44"/>
    <mergeCell ref="C45:D45"/>
    <mergeCell ref="C40:D40"/>
    <mergeCell ref="C41:D41"/>
    <mergeCell ref="C42:D42"/>
    <mergeCell ref="C48:D48"/>
    <mergeCell ref="C63:D63"/>
    <mergeCell ref="C49:D49"/>
    <mergeCell ref="C50:D50"/>
    <mergeCell ref="C51:D51"/>
    <mergeCell ref="C53:D53"/>
    <mergeCell ref="C52:D52"/>
    <mergeCell ref="C58:D58"/>
    <mergeCell ref="C59:D59"/>
    <mergeCell ref="C60:D60"/>
    <mergeCell ref="C69:D69"/>
    <mergeCell ref="C11:D11"/>
    <mergeCell ref="C3:H3"/>
    <mergeCell ref="C47:D47"/>
    <mergeCell ref="C67:D67"/>
    <mergeCell ref="C68:D68"/>
    <mergeCell ref="C64:D64"/>
    <mergeCell ref="C65:D65"/>
    <mergeCell ref="C66:D66"/>
    <mergeCell ref="C55:D55"/>
    <mergeCell ref="C56:D56"/>
    <mergeCell ref="C57:D57"/>
    <mergeCell ref="C61:D61"/>
    <mergeCell ref="C46:D46"/>
    <mergeCell ref="C54:D54"/>
    <mergeCell ref="C62:D6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6CFE-ADE8-4DD1-B5F6-7B2D75DD695F}">
  <dimension ref="B2:Y85"/>
  <sheetViews>
    <sheetView showGridLines="0" workbookViewId="0">
      <selection activeCell="J13" sqref="J13"/>
    </sheetView>
  </sheetViews>
  <sheetFormatPr baseColWidth="10" defaultColWidth="9.140625" defaultRowHeight="15" x14ac:dyDescent="0.25"/>
  <cols>
    <col min="1" max="2" width="3.7109375" style="10" customWidth="1"/>
    <col min="3" max="3" width="36.7109375" style="10" customWidth="1"/>
    <col min="4" max="4" width="10.7109375" style="10" customWidth="1"/>
    <col min="5" max="5" width="21.7109375" style="10" customWidth="1"/>
    <col min="6" max="6" width="22.7109375" style="10" customWidth="1"/>
    <col min="7" max="7" width="20.7109375" style="10" customWidth="1"/>
    <col min="8" max="8" width="42.7109375" style="10" customWidth="1"/>
    <col min="9" max="9" width="3.7109375" style="10" customWidth="1"/>
    <col min="10" max="17" width="9.140625" style="10"/>
    <col min="18" max="19" width="9.140625" style="10" customWidth="1"/>
    <col min="20" max="20" width="1.140625" style="10" customWidth="1"/>
    <col min="21" max="21" width="29.5703125" style="10" customWidth="1"/>
    <col min="22" max="23" width="25.85546875" style="10" customWidth="1"/>
    <col min="24" max="24" width="21.42578125" style="10" customWidth="1"/>
    <col min="25" max="25" width="25.42578125" style="10" customWidth="1"/>
    <col min="26" max="16384" width="9.140625" style="10"/>
  </cols>
  <sheetData>
    <row r="2" spans="2:25" x14ac:dyDescent="0.25">
      <c r="B2" s="38"/>
      <c r="C2" s="39"/>
      <c r="D2" s="39"/>
      <c r="E2" s="39"/>
      <c r="F2" s="39"/>
      <c r="G2" s="39"/>
      <c r="H2" s="39"/>
      <c r="I2" s="40"/>
    </row>
    <row r="3" spans="2:25" ht="27.95" customHeight="1" x14ac:dyDescent="0.25">
      <c r="B3" s="41"/>
      <c r="C3" s="69" t="s">
        <v>68</v>
      </c>
      <c r="D3" s="69"/>
      <c r="E3" s="69"/>
      <c r="F3" s="69"/>
      <c r="G3" s="69"/>
      <c r="H3" s="69"/>
      <c r="I3" s="42"/>
    </row>
    <row r="4" spans="2:25" ht="16.5" x14ac:dyDescent="0.3">
      <c r="B4" s="41"/>
      <c r="C4" s="24"/>
      <c r="D4" s="24"/>
      <c r="E4" s="24"/>
      <c r="F4" s="24"/>
      <c r="G4" s="24"/>
      <c r="H4" s="24"/>
      <c r="I4" s="42"/>
    </row>
    <row r="5" spans="2:25" ht="16.5" x14ac:dyDescent="0.3">
      <c r="B5" s="41"/>
      <c r="C5" s="29" t="s">
        <v>35</v>
      </c>
      <c r="D5" s="25"/>
      <c r="E5" s="26"/>
      <c r="F5" s="26"/>
      <c r="G5" s="29" t="s">
        <v>38</v>
      </c>
      <c r="H5" s="27"/>
      <c r="I5" s="42"/>
    </row>
    <row r="6" spans="2:25" ht="16.5" x14ac:dyDescent="0.3">
      <c r="B6" s="41"/>
      <c r="C6" s="29" t="s">
        <v>36</v>
      </c>
      <c r="D6" s="28"/>
      <c r="E6" s="26"/>
      <c r="F6" s="26"/>
      <c r="G6" s="29" t="s">
        <v>37</v>
      </c>
      <c r="H6" s="15"/>
      <c r="I6" s="42"/>
    </row>
    <row r="7" spans="2:25" ht="15" customHeight="1" x14ac:dyDescent="0.25">
      <c r="B7" s="41"/>
      <c r="C7" s="3"/>
      <c r="D7" s="4"/>
      <c r="E7" s="5"/>
      <c r="F7" s="5"/>
      <c r="G7" s="5"/>
      <c r="H7" s="5"/>
      <c r="I7" s="42"/>
    </row>
    <row r="8" spans="2:25" ht="25.5" x14ac:dyDescent="0.25">
      <c r="B8" s="41"/>
      <c r="C8" s="6"/>
      <c r="D8" s="7"/>
      <c r="E8" s="11" t="s">
        <v>31</v>
      </c>
      <c r="F8" s="12" t="s">
        <v>32</v>
      </c>
      <c r="G8" s="13" t="s">
        <v>33</v>
      </c>
      <c r="H8" s="8"/>
      <c r="I8" s="42"/>
    </row>
    <row r="9" spans="2:25" ht="18" x14ac:dyDescent="0.25">
      <c r="B9" s="41"/>
      <c r="C9" s="6"/>
      <c r="D9" s="7"/>
      <c r="E9" s="36">
        <f>SUM(E14+E21+E36+E43+E47+E54+E62)</f>
        <v>0</v>
      </c>
      <c r="F9" s="36">
        <f>SUM(F14+F21+F36+F43+F47+F54+F62)</f>
        <v>0</v>
      </c>
      <c r="G9" s="30">
        <f>F9-E9</f>
        <v>0</v>
      </c>
      <c r="H9" s="9"/>
      <c r="I9" s="42"/>
    </row>
    <row r="10" spans="2:25" ht="18" x14ac:dyDescent="0.25">
      <c r="B10" s="41"/>
      <c r="C10" s="6"/>
      <c r="D10" s="7"/>
      <c r="E10" s="58"/>
      <c r="F10" s="58"/>
      <c r="G10" s="59"/>
      <c r="H10" s="9"/>
      <c r="I10" s="42"/>
    </row>
    <row r="11" spans="2:25" x14ac:dyDescent="0.25">
      <c r="B11" s="41"/>
      <c r="C11" s="67" t="s">
        <v>67</v>
      </c>
      <c r="D11" s="68"/>
      <c r="E11" s="52" t="str">
        <f>IF(D5="","",E9/D5)</f>
        <v/>
      </c>
      <c r="F11" s="53" t="str">
        <f>IF(D6="","",F9/D6)</f>
        <v/>
      </c>
      <c r="G11" s="54" t="str">
        <f>IF(E11="","",F11-E11)</f>
        <v/>
      </c>
      <c r="H11" s="9"/>
      <c r="I11" s="42"/>
    </row>
    <row r="12" spans="2:25" ht="15" customHeight="1" x14ac:dyDescent="0.25">
      <c r="B12" s="41"/>
      <c r="C12" s="6"/>
      <c r="D12" s="7"/>
      <c r="E12" s="58"/>
      <c r="F12" s="58"/>
      <c r="G12" s="59"/>
      <c r="H12" s="9"/>
      <c r="I12" s="42"/>
      <c r="U12" s="49"/>
      <c r="V12" s="11" t="s">
        <v>31</v>
      </c>
      <c r="W12" s="11"/>
      <c r="X12" s="12" t="s">
        <v>32</v>
      </c>
      <c r="Y12" s="13" t="s">
        <v>34</v>
      </c>
    </row>
    <row r="13" spans="2:25" ht="25.5" x14ac:dyDescent="0.25">
      <c r="B13" s="41"/>
      <c r="C13" s="67" t="s">
        <v>2</v>
      </c>
      <c r="D13" s="68"/>
      <c r="E13" s="11" t="s">
        <v>0</v>
      </c>
      <c r="F13" s="12" t="s">
        <v>1</v>
      </c>
      <c r="G13" s="13" t="s">
        <v>34</v>
      </c>
      <c r="H13" s="23" t="s">
        <v>3</v>
      </c>
      <c r="I13" s="42"/>
      <c r="U13" s="50" t="str">
        <f>C14</f>
        <v>Localización del evento</v>
      </c>
      <c r="V13" s="19">
        <f>E14</f>
        <v>0</v>
      </c>
      <c r="W13" s="50" t="str">
        <f>C14</f>
        <v>Localización del evento</v>
      </c>
      <c r="X13" s="20">
        <f>F14</f>
        <v>0</v>
      </c>
      <c r="Y13" s="21">
        <f>G14</f>
        <v>0</v>
      </c>
    </row>
    <row r="14" spans="2:25" x14ac:dyDescent="0.25">
      <c r="B14" s="41"/>
      <c r="C14" s="70" t="s">
        <v>48</v>
      </c>
      <c r="D14" s="71"/>
      <c r="E14" s="19">
        <f>SUM(E15:E20)</f>
        <v>0</v>
      </c>
      <c r="F14" s="20">
        <f>SUM(F15:F20)</f>
        <v>0</v>
      </c>
      <c r="G14" s="21">
        <f t="shared" ref="G14:G69" si="0">F14-E14</f>
        <v>0</v>
      </c>
      <c r="H14" s="23"/>
      <c r="I14" s="42"/>
      <c r="U14" s="50" t="str">
        <f>C21</f>
        <v>Alimentos / Bebidas</v>
      </c>
      <c r="V14" s="19">
        <f>E21</f>
        <v>0</v>
      </c>
      <c r="W14" s="50" t="str">
        <f>C21</f>
        <v>Alimentos / Bebidas</v>
      </c>
      <c r="X14" s="20">
        <f>F21</f>
        <v>0</v>
      </c>
      <c r="Y14" s="21">
        <f>G21</f>
        <v>0</v>
      </c>
    </row>
    <row r="15" spans="2:25" x14ac:dyDescent="0.25">
      <c r="B15" s="41"/>
      <c r="C15" s="74" t="s">
        <v>47</v>
      </c>
      <c r="D15" s="75"/>
      <c r="E15" s="16"/>
      <c r="F15" s="17"/>
      <c r="G15" s="18">
        <f t="shared" si="0"/>
        <v>0</v>
      </c>
      <c r="H15" s="14"/>
      <c r="I15" s="42"/>
      <c r="U15" s="50" t="str">
        <f>C29</f>
        <v>Equipamiento audiovisual</v>
      </c>
      <c r="V15" s="22">
        <f>E29</f>
        <v>0</v>
      </c>
      <c r="W15" s="50" t="str">
        <f>C29</f>
        <v>Equipamiento audiovisual</v>
      </c>
      <c r="X15" s="20">
        <f>F29</f>
        <v>0</v>
      </c>
      <c r="Y15" s="21">
        <f>G29</f>
        <v>0</v>
      </c>
    </row>
    <row r="16" spans="2:25" ht="15" customHeight="1" x14ac:dyDescent="0.25">
      <c r="B16" s="41"/>
      <c r="C16" s="65" t="s">
        <v>54</v>
      </c>
      <c r="D16" s="66"/>
      <c r="E16" s="16"/>
      <c r="F16" s="17"/>
      <c r="G16" s="18">
        <f t="shared" si="0"/>
        <v>0</v>
      </c>
      <c r="H16" s="14"/>
      <c r="I16" s="42"/>
      <c r="U16" s="50" t="str">
        <f>C36</f>
        <v>Decoración y señalización</v>
      </c>
      <c r="V16" s="22">
        <f>E36</f>
        <v>0</v>
      </c>
      <c r="W16" s="50" t="str">
        <f>C36</f>
        <v>Decoración y señalización</v>
      </c>
      <c r="X16" s="20">
        <f>F36</f>
        <v>0</v>
      </c>
      <c r="Y16" s="21">
        <f>G36</f>
        <v>0</v>
      </c>
    </row>
    <row r="17" spans="2:25" x14ac:dyDescent="0.25">
      <c r="B17" s="41"/>
      <c r="C17" s="65" t="s">
        <v>4</v>
      </c>
      <c r="D17" s="66"/>
      <c r="E17" s="16"/>
      <c r="F17" s="17"/>
      <c r="G17" s="18">
        <f t="shared" si="0"/>
        <v>0</v>
      </c>
      <c r="H17" s="14"/>
      <c r="I17" s="42"/>
      <c r="U17" s="50" t="str">
        <f>C43</f>
        <v>Registro de asistentes</v>
      </c>
      <c r="V17" s="22">
        <f>E43</f>
        <v>0</v>
      </c>
      <c r="W17" s="50" t="str">
        <f>C43</f>
        <v>Registro de asistentes</v>
      </c>
      <c r="X17" s="20">
        <f>F43</f>
        <v>0</v>
      </c>
      <c r="Y17" s="21">
        <f>G43</f>
        <v>0</v>
      </c>
    </row>
    <row r="18" spans="2:25" x14ac:dyDescent="0.25">
      <c r="B18" s="41"/>
      <c r="C18" s="65" t="s">
        <v>5</v>
      </c>
      <c r="D18" s="66"/>
      <c r="E18" s="16"/>
      <c r="F18" s="17"/>
      <c r="G18" s="18">
        <f t="shared" si="0"/>
        <v>0</v>
      </c>
      <c r="H18" s="14"/>
      <c r="I18" s="42"/>
      <c r="U18" s="50" t="str">
        <f>C47</f>
        <v>Servicios para asistentes</v>
      </c>
      <c r="V18" s="22">
        <f>E47</f>
        <v>0</v>
      </c>
      <c r="W18" s="50" t="str">
        <f>C47</f>
        <v>Servicios para asistentes</v>
      </c>
      <c r="X18" s="20">
        <f>F47</f>
        <v>0</v>
      </c>
      <c r="Y18" s="21">
        <f>G47</f>
        <v>0</v>
      </c>
    </row>
    <row r="19" spans="2:25" ht="15" customHeight="1" x14ac:dyDescent="0.25">
      <c r="B19" s="41"/>
      <c r="C19" s="65" t="s">
        <v>6</v>
      </c>
      <c r="D19" s="66"/>
      <c r="E19" s="16"/>
      <c r="F19" s="17"/>
      <c r="G19" s="18">
        <f t="shared" si="0"/>
        <v>0</v>
      </c>
      <c r="H19" s="14"/>
      <c r="I19" s="42"/>
      <c r="U19" s="50" t="str">
        <f>C54</f>
        <v>Marketing y Comunicaciones</v>
      </c>
      <c r="V19" s="22">
        <f>E54</f>
        <v>0</v>
      </c>
      <c r="W19" s="50" t="str">
        <f>C54</f>
        <v>Marketing y Comunicaciones</v>
      </c>
      <c r="X19" s="20">
        <f>F54</f>
        <v>0</v>
      </c>
      <c r="Y19" s="21">
        <f>G54</f>
        <v>0</v>
      </c>
    </row>
    <row r="20" spans="2:25" x14ac:dyDescent="0.25">
      <c r="B20" s="41"/>
      <c r="C20" s="65"/>
      <c r="D20" s="66"/>
      <c r="E20" s="16"/>
      <c r="F20" s="17"/>
      <c r="G20" s="18">
        <f t="shared" si="0"/>
        <v>0</v>
      </c>
      <c r="H20" s="14"/>
      <c r="I20" s="42"/>
      <c r="U20" s="51" t="str">
        <f>C62</f>
        <v>Gastos de personal</v>
      </c>
      <c r="V20" s="22">
        <f>E62</f>
        <v>0</v>
      </c>
      <c r="W20" s="51" t="str">
        <f>C62</f>
        <v>Gastos de personal</v>
      </c>
      <c r="X20" s="20">
        <f>F62</f>
        <v>0</v>
      </c>
      <c r="Y20" s="21">
        <f>G62</f>
        <v>0</v>
      </c>
    </row>
    <row r="21" spans="2:25" x14ac:dyDescent="0.25">
      <c r="B21" s="41"/>
      <c r="C21" s="70" t="s">
        <v>12</v>
      </c>
      <c r="D21" s="71"/>
      <c r="E21" s="19">
        <f>SUM(E22:E28)</f>
        <v>0</v>
      </c>
      <c r="F21" s="20">
        <f>SUM(F22:F28)</f>
        <v>0</v>
      </c>
      <c r="G21" s="21">
        <f t="shared" si="0"/>
        <v>0</v>
      </c>
      <c r="H21" s="23"/>
      <c r="I21" s="42"/>
    </row>
    <row r="22" spans="2:25" x14ac:dyDescent="0.25">
      <c r="B22" s="41"/>
      <c r="C22" s="65" t="s">
        <v>55</v>
      </c>
      <c r="D22" s="66"/>
      <c r="E22" s="16"/>
      <c r="F22" s="17"/>
      <c r="G22" s="18">
        <f t="shared" si="0"/>
        <v>0</v>
      </c>
      <c r="H22" s="14"/>
      <c r="I22" s="42"/>
    </row>
    <row r="23" spans="2:25" x14ac:dyDescent="0.25">
      <c r="B23" s="41"/>
      <c r="C23" s="65" t="s">
        <v>13</v>
      </c>
      <c r="D23" s="66"/>
      <c r="E23" s="16"/>
      <c r="F23" s="17"/>
      <c r="G23" s="18">
        <f t="shared" si="0"/>
        <v>0</v>
      </c>
      <c r="H23" s="14"/>
      <c r="I23" s="42"/>
    </row>
    <row r="24" spans="2:25" x14ac:dyDescent="0.25">
      <c r="B24" s="41"/>
      <c r="C24" s="65" t="s">
        <v>14</v>
      </c>
      <c r="D24" s="66"/>
      <c r="E24" s="16"/>
      <c r="F24" s="17"/>
      <c r="G24" s="18">
        <f t="shared" si="0"/>
        <v>0</v>
      </c>
      <c r="H24" s="14"/>
      <c r="I24" s="42"/>
    </row>
    <row r="25" spans="2:25" x14ac:dyDescent="0.25">
      <c r="B25" s="41"/>
      <c r="C25" s="65" t="s">
        <v>15</v>
      </c>
      <c r="D25" s="66"/>
      <c r="E25" s="16"/>
      <c r="F25" s="17"/>
      <c r="G25" s="18">
        <f t="shared" si="0"/>
        <v>0</v>
      </c>
      <c r="H25" s="14"/>
      <c r="I25" s="42"/>
    </row>
    <row r="26" spans="2:25" x14ac:dyDescent="0.25">
      <c r="B26" s="41"/>
      <c r="C26" s="65" t="s">
        <v>16</v>
      </c>
      <c r="D26" s="66"/>
      <c r="E26" s="16"/>
      <c r="F26" s="17"/>
      <c r="G26" s="18">
        <f t="shared" si="0"/>
        <v>0</v>
      </c>
      <c r="H26" s="14"/>
      <c r="I26" s="42"/>
    </row>
    <row r="27" spans="2:25" x14ac:dyDescent="0.25">
      <c r="B27" s="41"/>
      <c r="C27" s="65" t="s">
        <v>17</v>
      </c>
      <c r="D27" s="66"/>
      <c r="E27" s="16"/>
      <c r="F27" s="17"/>
      <c r="G27" s="18">
        <f t="shared" si="0"/>
        <v>0</v>
      </c>
      <c r="H27" s="14"/>
      <c r="I27" s="42"/>
    </row>
    <row r="28" spans="2:25" x14ac:dyDescent="0.25">
      <c r="B28" s="41"/>
      <c r="C28" s="72"/>
      <c r="D28" s="73"/>
      <c r="E28" s="16"/>
      <c r="F28" s="17"/>
      <c r="G28" s="18">
        <f t="shared" si="0"/>
        <v>0</v>
      </c>
      <c r="H28" s="14"/>
      <c r="I28" s="42"/>
    </row>
    <row r="29" spans="2:25" x14ac:dyDescent="0.25">
      <c r="B29" s="41"/>
      <c r="C29" s="67" t="s">
        <v>52</v>
      </c>
      <c r="D29" s="68"/>
      <c r="E29" s="22">
        <f>SUM(E30:E35)</f>
        <v>0</v>
      </c>
      <c r="F29" s="22">
        <f>SUM(F30:F35)</f>
        <v>0</v>
      </c>
      <c r="G29" s="22">
        <f>SUM(G30:G35)</f>
        <v>0</v>
      </c>
      <c r="H29" s="23"/>
      <c r="I29" s="42"/>
    </row>
    <row r="30" spans="2:25" x14ac:dyDescent="0.25">
      <c r="B30" s="41"/>
      <c r="C30" s="65" t="s">
        <v>18</v>
      </c>
      <c r="D30" s="66"/>
      <c r="E30" s="16"/>
      <c r="F30" s="17"/>
      <c r="G30" s="18">
        <f t="shared" si="0"/>
        <v>0</v>
      </c>
      <c r="H30" s="14"/>
      <c r="I30" s="42"/>
    </row>
    <row r="31" spans="2:25" x14ac:dyDescent="0.25">
      <c r="B31" s="41"/>
      <c r="C31" s="65" t="s">
        <v>19</v>
      </c>
      <c r="D31" s="66"/>
      <c r="E31" s="16"/>
      <c r="F31" s="17"/>
      <c r="G31" s="18">
        <f t="shared" si="0"/>
        <v>0</v>
      </c>
      <c r="H31" s="14"/>
      <c r="I31" s="42"/>
    </row>
    <row r="32" spans="2:25" x14ac:dyDescent="0.25">
      <c r="B32" s="41"/>
      <c r="C32" s="65" t="s">
        <v>20</v>
      </c>
      <c r="D32" s="66"/>
      <c r="E32" s="16"/>
      <c r="F32" s="17"/>
      <c r="G32" s="18">
        <f t="shared" si="0"/>
        <v>0</v>
      </c>
      <c r="H32" s="14"/>
      <c r="I32" s="42"/>
    </row>
    <row r="33" spans="2:9" x14ac:dyDescent="0.25">
      <c r="B33" s="41"/>
      <c r="C33" s="65" t="s">
        <v>21</v>
      </c>
      <c r="D33" s="66"/>
      <c r="E33" s="16"/>
      <c r="F33" s="17"/>
      <c r="G33" s="18">
        <f t="shared" si="0"/>
        <v>0</v>
      </c>
      <c r="H33" s="14"/>
      <c r="I33" s="42"/>
    </row>
    <row r="34" spans="2:9" x14ac:dyDescent="0.25">
      <c r="B34" s="41"/>
      <c r="C34" s="65" t="s">
        <v>22</v>
      </c>
      <c r="D34" s="66"/>
      <c r="E34" s="16"/>
      <c r="F34" s="17"/>
      <c r="G34" s="18">
        <f t="shared" si="0"/>
        <v>0</v>
      </c>
      <c r="H34" s="14"/>
      <c r="I34" s="42"/>
    </row>
    <row r="35" spans="2:9" x14ac:dyDescent="0.25">
      <c r="B35" s="41"/>
      <c r="C35" s="65"/>
      <c r="D35" s="66"/>
      <c r="E35" s="16"/>
      <c r="F35" s="17"/>
      <c r="G35" s="18">
        <f t="shared" si="0"/>
        <v>0</v>
      </c>
      <c r="H35" s="14"/>
      <c r="I35" s="42"/>
    </row>
    <row r="36" spans="2:9" x14ac:dyDescent="0.25">
      <c r="B36" s="41"/>
      <c r="C36" s="70" t="s">
        <v>53</v>
      </c>
      <c r="D36" s="71"/>
      <c r="E36" s="22">
        <f>SUM(E37:E42)</f>
        <v>0</v>
      </c>
      <c r="F36" s="20">
        <f>SUM(F37:F42)</f>
        <v>0</v>
      </c>
      <c r="G36" s="21">
        <f t="shared" si="0"/>
        <v>0</v>
      </c>
      <c r="H36" s="23"/>
      <c r="I36" s="42"/>
    </row>
    <row r="37" spans="2:9" x14ac:dyDescent="0.25">
      <c r="B37" s="41"/>
      <c r="C37" s="65" t="s">
        <v>8</v>
      </c>
      <c r="D37" s="66"/>
      <c r="E37" s="16"/>
      <c r="F37" s="17"/>
      <c r="G37" s="18">
        <f t="shared" si="0"/>
        <v>0</v>
      </c>
      <c r="H37" s="14"/>
      <c r="I37" s="42"/>
    </row>
    <row r="38" spans="2:9" x14ac:dyDescent="0.25">
      <c r="B38" s="41"/>
      <c r="C38" s="65" t="s">
        <v>9</v>
      </c>
      <c r="D38" s="66"/>
      <c r="E38" s="16"/>
      <c r="F38" s="17"/>
      <c r="G38" s="18">
        <f t="shared" si="0"/>
        <v>0</v>
      </c>
      <c r="H38" s="14"/>
      <c r="I38" s="42"/>
    </row>
    <row r="39" spans="2:9" x14ac:dyDescent="0.25">
      <c r="B39" s="41"/>
      <c r="C39" s="65" t="s">
        <v>10</v>
      </c>
      <c r="D39" s="66"/>
      <c r="E39" s="16"/>
      <c r="F39" s="17"/>
      <c r="G39" s="18">
        <f t="shared" si="0"/>
        <v>0</v>
      </c>
      <c r="H39" s="14"/>
      <c r="I39" s="42"/>
    </row>
    <row r="40" spans="2:9" x14ac:dyDescent="0.25">
      <c r="B40" s="41"/>
      <c r="C40" s="65" t="s">
        <v>56</v>
      </c>
      <c r="D40" s="66"/>
      <c r="E40" s="16"/>
      <c r="F40" s="17"/>
      <c r="G40" s="18">
        <f t="shared" si="0"/>
        <v>0</v>
      </c>
      <c r="H40" s="14"/>
      <c r="I40" s="42"/>
    </row>
    <row r="41" spans="2:9" x14ac:dyDescent="0.25">
      <c r="B41" s="41"/>
      <c r="C41" s="65" t="s">
        <v>11</v>
      </c>
      <c r="D41" s="66"/>
      <c r="E41" s="16"/>
      <c r="F41" s="17"/>
      <c r="G41" s="18">
        <f t="shared" si="0"/>
        <v>0</v>
      </c>
      <c r="H41" s="14"/>
      <c r="I41" s="42"/>
    </row>
    <row r="42" spans="2:9" x14ac:dyDescent="0.25">
      <c r="B42" s="41"/>
      <c r="C42" s="65"/>
      <c r="D42" s="66"/>
      <c r="E42" s="16"/>
      <c r="F42" s="17"/>
      <c r="G42" s="18">
        <f t="shared" si="0"/>
        <v>0</v>
      </c>
      <c r="H42" s="14"/>
      <c r="I42" s="42"/>
    </row>
    <row r="43" spans="2:9" x14ac:dyDescent="0.25">
      <c r="B43" s="41"/>
      <c r="C43" s="70" t="s">
        <v>49</v>
      </c>
      <c r="D43" s="71"/>
      <c r="E43" s="22">
        <f>SUM(E44:E46)</f>
        <v>0</v>
      </c>
      <c r="F43" s="20">
        <f>SUM(F44:F46)</f>
        <v>0</v>
      </c>
      <c r="G43" s="21">
        <f t="shared" si="0"/>
        <v>0</v>
      </c>
      <c r="H43" s="23"/>
      <c r="I43" s="42"/>
    </row>
    <row r="44" spans="2:9" x14ac:dyDescent="0.25">
      <c r="B44" s="41"/>
      <c r="C44" s="65" t="s">
        <v>57</v>
      </c>
      <c r="D44" s="66"/>
      <c r="E44" s="16"/>
      <c r="F44" s="17"/>
      <c r="G44" s="18">
        <f t="shared" si="0"/>
        <v>0</v>
      </c>
      <c r="H44" s="14"/>
      <c r="I44" s="42"/>
    </row>
    <row r="45" spans="2:9" ht="15" customHeight="1" x14ac:dyDescent="0.25">
      <c r="B45" s="41"/>
      <c r="C45" s="65" t="s">
        <v>58</v>
      </c>
      <c r="D45" s="66"/>
      <c r="E45" s="16"/>
      <c r="F45" s="17"/>
      <c r="G45" s="18">
        <f t="shared" si="0"/>
        <v>0</v>
      </c>
      <c r="H45" s="14"/>
      <c r="I45" s="42"/>
    </row>
    <row r="46" spans="2:9" x14ac:dyDescent="0.25">
      <c r="B46" s="41"/>
      <c r="C46" s="65"/>
      <c r="D46" s="66"/>
      <c r="E46" s="16"/>
      <c r="F46" s="17"/>
      <c r="G46" s="18">
        <f t="shared" si="0"/>
        <v>0</v>
      </c>
      <c r="H46" s="14"/>
      <c r="I46" s="42"/>
    </row>
    <row r="47" spans="2:9" x14ac:dyDescent="0.25">
      <c r="B47" s="41"/>
      <c r="C47" s="70" t="s">
        <v>40</v>
      </c>
      <c r="D47" s="71"/>
      <c r="E47" s="22">
        <f>SUM(E48:E53)</f>
        <v>0</v>
      </c>
      <c r="F47" s="20">
        <f>SUM(F48:F53)</f>
        <v>0</v>
      </c>
      <c r="G47" s="21">
        <f t="shared" si="0"/>
        <v>0</v>
      </c>
      <c r="H47" s="23"/>
      <c r="I47" s="42"/>
    </row>
    <row r="48" spans="2:9" x14ac:dyDescent="0.25">
      <c r="B48" s="41"/>
      <c r="C48" s="65" t="s">
        <v>23</v>
      </c>
      <c r="D48" s="66"/>
      <c r="E48" s="16"/>
      <c r="F48" s="17"/>
      <c r="G48" s="18">
        <f t="shared" si="0"/>
        <v>0</v>
      </c>
      <c r="H48" s="14"/>
      <c r="I48" s="42"/>
    </row>
    <row r="49" spans="2:9" x14ac:dyDescent="0.25">
      <c r="B49" s="41"/>
      <c r="C49" s="65" t="s">
        <v>24</v>
      </c>
      <c r="D49" s="66"/>
      <c r="E49" s="16"/>
      <c r="F49" s="17"/>
      <c r="G49" s="18">
        <f t="shared" si="0"/>
        <v>0</v>
      </c>
      <c r="H49" s="14"/>
      <c r="I49" s="42"/>
    </row>
    <row r="50" spans="2:9" x14ac:dyDescent="0.25">
      <c r="B50" s="41"/>
      <c r="C50" s="65" t="s">
        <v>59</v>
      </c>
      <c r="D50" s="66"/>
      <c r="E50" s="16"/>
      <c r="F50" s="17"/>
      <c r="G50" s="18">
        <f t="shared" si="0"/>
        <v>0</v>
      </c>
      <c r="H50" s="14"/>
      <c r="I50" s="42"/>
    </row>
    <row r="51" spans="2:9" x14ac:dyDescent="0.25">
      <c r="B51" s="41"/>
      <c r="C51" s="65" t="s">
        <v>25</v>
      </c>
      <c r="D51" s="66"/>
      <c r="E51" s="16"/>
      <c r="F51" s="17"/>
      <c r="G51" s="18">
        <f t="shared" si="0"/>
        <v>0</v>
      </c>
      <c r="H51" s="14"/>
      <c r="I51" s="42"/>
    </row>
    <row r="52" spans="2:9" x14ac:dyDescent="0.25">
      <c r="B52" s="41"/>
      <c r="C52" s="65" t="s">
        <v>60</v>
      </c>
      <c r="D52" s="66"/>
      <c r="E52" s="16"/>
      <c r="F52" s="17"/>
      <c r="G52" s="18">
        <f t="shared" si="0"/>
        <v>0</v>
      </c>
      <c r="H52" s="14"/>
      <c r="I52" s="42"/>
    </row>
    <row r="53" spans="2:9" x14ac:dyDescent="0.25">
      <c r="B53" s="41"/>
      <c r="C53" s="65"/>
      <c r="D53" s="66"/>
      <c r="E53" s="16"/>
      <c r="F53" s="17"/>
      <c r="G53" s="18">
        <f t="shared" si="0"/>
        <v>0</v>
      </c>
      <c r="H53" s="14"/>
      <c r="I53" s="42"/>
    </row>
    <row r="54" spans="2:9" x14ac:dyDescent="0.25">
      <c r="B54" s="41"/>
      <c r="C54" s="70" t="s">
        <v>50</v>
      </c>
      <c r="D54" s="71"/>
      <c r="E54" s="22">
        <f>SUM(E55:E61)</f>
        <v>0</v>
      </c>
      <c r="F54" s="20">
        <f>SUM(F55:F61)</f>
        <v>0</v>
      </c>
      <c r="G54" s="21">
        <f t="shared" si="0"/>
        <v>0</v>
      </c>
      <c r="H54" s="23"/>
      <c r="I54" s="42"/>
    </row>
    <row r="55" spans="2:9" x14ac:dyDescent="0.25">
      <c r="B55" s="41"/>
      <c r="C55" s="65" t="s">
        <v>27</v>
      </c>
      <c r="D55" s="66"/>
      <c r="E55" s="16"/>
      <c r="F55" s="17"/>
      <c r="G55" s="18">
        <f t="shared" si="0"/>
        <v>0</v>
      </c>
      <c r="H55" s="14"/>
      <c r="I55" s="42"/>
    </row>
    <row r="56" spans="2:9" x14ac:dyDescent="0.25">
      <c r="B56" s="41"/>
      <c r="C56" s="65" t="s">
        <v>28</v>
      </c>
      <c r="D56" s="66"/>
      <c r="E56" s="16"/>
      <c r="F56" s="17"/>
      <c r="G56" s="18">
        <f t="shared" si="0"/>
        <v>0</v>
      </c>
      <c r="H56" s="14"/>
      <c r="I56" s="42"/>
    </row>
    <row r="57" spans="2:9" x14ac:dyDescent="0.25">
      <c r="B57" s="41"/>
      <c r="C57" s="65" t="s">
        <v>20</v>
      </c>
      <c r="D57" s="66"/>
      <c r="E57" s="16"/>
      <c r="F57" s="17"/>
      <c r="G57" s="18">
        <f t="shared" si="0"/>
        <v>0</v>
      </c>
      <c r="H57" s="14"/>
      <c r="I57" s="42"/>
    </row>
    <row r="58" spans="2:9" x14ac:dyDescent="0.25">
      <c r="B58" s="41"/>
      <c r="C58" s="65" t="s">
        <v>29</v>
      </c>
      <c r="D58" s="66"/>
      <c r="E58" s="16"/>
      <c r="F58" s="17"/>
      <c r="G58" s="18">
        <f t="shared" si="0"/>
        <v>0</v>
      </c>
      <c r="H58" s="14"/>
      <c r="I58" s="42"/>
    </row>
    <row r="59" spans="2:9" x14ac:dyDescent="0.25">
      <c r="B59" s="41"/>
      <c r="C59" s="65" t="s">
        <v>30</v>
      </c>
      <c r="D59" s="66"/>
      <c r="E59" s="16"/>
      <c r="F59" s="17"/>
      <c r="G59" s="18">
        <f t="shared" si="0"/>
        <v>0</v>
      </c>
      <c r="H59" s="14"/>
      <c r="I59" s="42"/>
    </row>
    <row r="60" spans="2:9" x14ac:dyDescent="0.25">
      <c r="B60" s="41"/>
      <c r="C60" s="65" t="s">
        <v>26</v>
      </c>
      <c r="D60" s="66"/>
      <c r="E60" s="16"/>
      <c r="F60" s="17"/>
      <c r="G60" s="18">
        <f t="shared" si="0"/>
        <v>0</v>
      </c>
      <c r="H60" s="14"/>
      <c r="I60" s="42"/>
    </row>
    <row r="61" spans="2:9" x14ac:dyDescent="0.25">
      <c r="B61" s="41"/>
      <c r="C61" s="65"/>
      <c r="D61" s="66"/>
      <c r="E61" s="16"/>
      <c r="F61" s="17"/>
      <c r="G61" s="18">
        <f t="shared" si="0"/>
        <v>0</v>
      </c>
      <c r="H61" s="14"/>
      <c r="I61" s="42"/>
    </row>
    <row r="62" spans="2:9" x14ac:dyDescent="0.25">
      <c r="B62" s="41"/>
      <c r="C62" s="67" t="s">
        <v>51</v>
      </c>
      <c r="D62" s="68"/>
      <c r="E62" s="22">
        <f>SUM(E63:E70)</f>
        <v>0</v>
      </c>
      <c r="F62" s="20">
        <f>SUM(F63:F70)</f>
        <v>0</v>
      </c>
      <c r="G62" s="21">
        <f t="shared" si="0"/>
        <v>0</v>
      </c>
      <c r="H62" s="23"/>
      <c r="I62" s="42"/>
    </row>
    <row r="63" spans="2:9" x14ac:dyDescent="0.25">
      <c r="B63" s="41"/>
      <c r="C63" s="65" t="s">
        <v>61</v>
      </c>
      <c r="D63" s="66"/>
      <c r="E63" s="16"/>
      <c r="F63" s="17"/>
      <c r="G63" s="18">
        <f t="shared" si="0"/>
        <v>0</v>
      </c>
      <c r="H63" s="14"/>
      <c r="I63" s="42"/>
    </row>
    <row r="64" spans="2:9" x14ac:dyDescent="0.25">
      <c r="B64" s="41"/>
      <c r="C64" s="65" t="s">
        <v>7</v>
      </c>
      <c r="D64" s="66"/>
      <c r="E64" s="16"/>
      <c r="F64" s="17"/>
      <c r="G64" s="18">
        <f t="shared" si="0"/>
        <v>0</v>
      </c>
      <c r="H64" s="14"/>
      <c r="I64" s="42"/>
    </row>
    <row r="65" spans="2:9" x14ac:dyDescent="0.25">
      <c r="B65" s="41"/>
      <c r="C65" s="65" t="s">
        <v>62</v>
      </c>
      <c r="D65" s="66"/>
      <c r="E65" s="16"/>
      <c r="F65" s="17"/>
      <c r="G65" s="18">
        <f t="shared" si="0"/>
        <v>0</v>
      </c>
      <c r="H65" s="14"/>
      <c r="I65" s="42"/>
    </row>
    <row r="66" spans="2:9" x14ac:dyDescent="0.25">
      <c r="B66" s="41"/>
      <c r="C66" s="65" t="s">
        <v>63</v>
      </c>
      <c r="D66" s="66"/>
      <c r="E66" s="16"/>
      <c r="F66" s="17"/>
      <c r="G66" s="18">
        <f t="shared" si="0"/>
        <v>0</v>
      </c>
      <c r="H66" s="14"/>
      <c r="I66" s="42"/>
    </row>
    <row r="67" spans="2:9" x14ac:dyDescent="0.25">
      <c r="B67" s="41"/>
      <c r="C67" s="65" t="s">
        <v>64</v>
      </c>
      <c r="D67" s="66"/>
      <c r="E67" s="16"/>
      <c r="F67" s="17"/>
      <c r="G67" s="18">
        <f t="shared" si="0"/>
        <v>0</v>
      </c>
      <c r="H67" s="14"/>
      <c r="I67" s="42"/>
    </row>
    <row r="68" spans="2:9" x14ac:dyDescent="0.25">
      <c r="B68" s="41"/>
      <c r="C68" s="65" t="s">
        <v>65</v>
      </c>
      <c r="D68" s="66"/>
      <c r="E68" s="16"/>
      <c r="F68" s="17"/>
      <c r="G68" s="18">
        <f t="shared" si="0"/>
        <v>0</v>
      </c>
      <c r="H68" s="14"/>
      <c r="I68" s="42"/>
    </row>
    <row r="69" spans="2:9" x14ac:dyDescent="0.25">
      <c r="B69" s="41"/>
      <c r="C69" s="65" t="s">
        <v>66</v>
      </c>
      <c r="D69" s="66"/>
      <c r="E69" s="16"/>
      <c r="F69" s="17"/>
      <c r="G69" s="18">
        <f t="shared" si="0"/>
        <v>0</v>
      </c>
      <c r="H69" s="14"/>
      <c r="I69" s="42"/>
    </row>
    <row r="70" spans="2:9" ht="18" x14ac:dyDescent="0.25">
      <c r="B70" s="41"/>
      <c r="C70" s="6"/>
      <c r="D70" s="7"/>
      <c r="E70" s="58"/>
      <c r="F70" s="58"/>
      <c r="G70" s="59"/>
      <c r="H70" s="9"/>
      <c r="I70" s="42"/>
    </row>
    <row r="71" spans="2:9" x14ac:dyDescent="0.25">
      <c r="B71" s="41"/>
      <c r="C71" s="2"/>
      <c r="D71" s="2"/>
      <c r="E71" s="2"/>
      <c r="F71" s="2"/>
      <c r="G71" s="2"/>
      <c r="H71" s="2"/>
      <c r="I71" s="42"/>
    </row>
    <row r="72" spans="2:9" x14ac:dyDescent="0.25">
      <c r="B72" s="41"/>
      <c r="C72" s="55"/>
      <c r="D72" s="55"/>
      <c r="E72" s="56"/>
      <c r="F72" s="56"/>
      <c r="G72" s="56"/>
      <c r="H72" s="57"/>
      <c r="I72" s="42"/>
    </row>
    <row r="73" spans="2:9" x14ac:dyDescent="0.25">
      <c r="B73" s="41"/>
      <c r="C73" s="32"/>
      <c r="D73" s="1"/>
      <c r="E73" s="33"/>
      <c r="F73" s="33"/>
      <c r="G73" s="34"/>
      <c r="H73" s="35"/>
      <c r="I73" s="42"/>
    </row>
    <row r="74" spans="2:9" x14ac:dyDescent="0.25">
      <c r="B74" s="41"/>
      <c r="C74" s="32"/>
      <c r="D74" s="1"/>
      <c r="E74" s="33"/>
      <c r="F74" s="33"/>
      <c r="G74" s="34"/>
      <c r="H74" s="35"/>
      <c r="I74" s="42"/>
    </row>
    <row r="75" spans="2:9" x14ac:dyDescent="0.25">
      <c r="B75" s="41"/>
      <c r="C75" s="32"/>
      <c r="D75" s="1"/>
      <c r="E75" s="33"/>
      <c r="F75" s="33"/>
      <c r="G75" s="34"/>
      <c r="H75" s="35"/>
      <c r="I75" s="42"/>
    </row>
    <row r="76" spans="2:9" x14ac:dyDescent="0.25">
      <c r="B76" s="41"/>
      <c r="C76" s="32"/>
      <c r="D76" s="1"/>
      <c r="E76" s="33"/>
      <c r="F76" s="33"/>
      <c r="G76" s="34"/>
      <c r="H76" s="35"/>
      <c r="I76" s="42"/>
    </row>
    <row r="77" spans="2:9" x14ac:dyDescent="0.25">
      <c r="B77" s="41"/>
      <c r="C77" s="32"/>
      <c r="D77" s="1"/>
      <c r="E77" s="33"/>
      <c r="F77" s="33"/>
      <c r="G77" s="34"/>
      <c r="H77" s="35"/>
      <c r="I77" s="42"/>
    </row>
    <row r="78" spans="2:9" x14ac:dyDescent="0.25">
      <c r="B78" s="41"/>
      <c r="C78" s="32"/>
      <c r="D78" s="1"/>
      <c r="E78" s="33"/>
      <c r="F78" s="33"/>
      <c r="G78" s="34"/>
      <c r="H78" s="35"/>
      <c r="I78" s="42"/>
    </row>
    <row r="79" spans="2:9" x14ac:dyDescent="0.25">
      <c r="B79" s="41"/>
      <c r="C79" s="32"/>
      <c r="D79" s="1"/>
      <c r="E79" s="33"/>
      <c r="F79" s="33"/>
      <c r="G79" s="34"/>
      <c r="H79" s="35"/>
      <c r="I79" s="42"/>
    </row>
    <row r="80" spans="2:9" x14ac:dyDescent="0.25">
      <c r="B80" s="41"/>
      <c r="C80" s="32"/>
      <c r="D80" s="2"/>
      <c r="E80" s="33"/>
      <c r="F80" s="33"/>
      <c r="G80" s="34"/>
      <c r="H80" s="35"/>
      <c r="I80" s="42"/>
    </row>
    <row r="81" spans="2:9" x14ac:dyDescent="0.25">
      <c r="B81" s="41"/>
      <c r="C81" s="32"/>
      <c r="D81" s="2"/>
      <c r="E81" s="33"/>
      <c r="F81" s="33"/>
      <c r="G81" s="34"/>
      <c r="H81" s="35"/>
      <c r="I81" s="42"/>
    </row>
    <row r="82" spans="2:9" x14ac:dyDescent="0.25">
      <c r="B82" s="41"/>
      <c r="C82" s="32"/>
      <c r="D82" s="2"/>
      <c r="E82" s="33"/>
      <c r="F82" s="33"/>
      <c r="G82" s="34"/>
      <c r="H82" s="35"/>
      <c r="I82" s="42"/>
    </row>
    <row r="83" spans="2:9" x14ac:dyDescent="0.25">
      <c r="B83" s="41"/>
      <c r="C83" s="32"/>
      <c r="D83" s="2"/>
      <c r="E83" s="33"/>
      <c r="F83" s="33"/>
      <c r="G83" s="34"/>
      <c r="H83" s="35"/>
      <c r="I83" s="42"/>
    </row>
    <row r="84" spans="2:9" ht="5.0999999999999996" customHeight="1" x14ac:dyDescent="0.25">
      <c r="B84" s="41"/>
      <c r="C84" s="32"/>
      <c r="D84" s="2"/>
      <c r="E84" s="33"/>
      <c r="F84" s="33"/>
      <c r="G84" s="34"/>
      <c r="H84" s="35"/>
      <c r="I84" s="42"/>
    </row>
    <row r="85" spans="2:9" x14ac:dyDescent="0.25">
      <c r="B85" s="60"/>
      <c r="C85" s="61"/>
      <c r="D85" s="61"/>
      <c r="E85" s="61"/>
      <c r="F85" s="61"/>
      <c r="G85" s="61"/>
      <c r="H85" s="61"/>
      <c r="I85" s="62"/>
    </row>
  </sheetData>
  <mergeCells count="59">
    <mergeCell ref="C16:D16"/>
    <mergeCell ref="C3:H3"/>
    <mergeCell ref="C11:D11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5:D65"/>
    <mergeCell ref="C66:D66"/>
    <mergeCell ref="C67:D67"/>
    <mergeCell ref="C68:D68"/>
    <mergeCell ref="C69:D6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Licencia</vt:lpstr>
      <vt:lpstr>Ejemplo</vt:lpstr>
      <vt:lpstr>Plantilla</vt:lpstr>
      <vt:lpstr>Ejemplo!Área_de_impresión</vt:lpstr>
      <vt:lpstr>Licencia!Área_de_impresión</vt:lpstr>
      <vt:lpstr>Plantilla!Área_de_impresión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María Muñoz Galán</dc:creator>
  <cp:lastModifiedBy>Rosa María Muñoz Galán</cp:lastModifiedBy>
  <cp:lastPrinted>2022-05-27T15:43:03Z</cp:lastPrinted>
  <dcterms:created xsi:type="dcterms:W3CDTF">2015-06-05T18:17:20Z</dcterms:created>
  <dcterms:modified xsi:type="dcterms:W3CDTF">2022-05-27T15:58:05Z</dcterms:modified>
</cp:coreProperties>
</file>